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dell\one drive - new\OneDrive - Business2\מכוני טיהור שפכים\מט_ש צפת\צפת 2016\04-2016\"/>
    </mc:Choice>
  </mc:AlternateContent>
  <workbookProtection workbookPassword="8082" lockStructure="1"/>
  <bookViews>
    <workbookView xWindow="9990" yWindow="15" windowWidth="9330" windowHeight="7290" tabRatio="783" activeTab="10"/>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1027"/>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<sst xmlns="http://schemas.openxmlformats.org/spreadsheetml/2006/main" count="2952" uniqueCount="286">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</sst>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29">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xf numFmtId="0" fontId="33" fillId="0" borderId="0" xfId="3" applyFont="1" applyProtection="1">
      <protection locked="0"/>
    </xf>
  </cellXfs>
  <cellStyles count="8">
    <cellStyle name="Comma 2" xfId="4"/>
    <cellStyle name="Normal" xfId="0" builtinId="0"/>
    <cellStyle name="Normal 2" xfId="3"/>
    <cellStyle name="Normal 3" xfId="2"/>
    <cellStyle name="Normal 4" xfId="6"/>
    <cellStyle name="Normal 5" xfId="7"/>
    <cellStyle name="Percent 2" xfId="5"/>
    <cellStyle name="היפר-קישור" xfId="1" builtinId="8"/>
  </cellStyles>
  <dxfs count="13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3</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2016</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zoomScaleSheetLayoutView="40" workbookViewId="0">
      <pane xSplit="2" ySplit="13" topLeftCell="O29" activePane="bottomRight" state="frozen"/>
      <selection pane="topRight" activeCell="C1" sqref="C1"/>
      <selection pane="bottomLeft" activeCell="A14" sqref="A14"/>
      <selection pane="bottomRight" activeCell="Z35" sqref="Z35"/>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1" t="s">
        <v>206</v>
      </c>
      <c r="D4" s="182"/>
      <c r="E4" s="189">
        <v>13</v>
      </c>
      <c r="F4" s="190"/>
      <c r="G4" s="181" t="s">
        <v>209</v>
      </c>
      <c r="H4" s="182"/>
      <c r="I4" s="187">
        <v>99</v>
      </c>
      <c r="J4" s="188"/>
      <c r="K4" s="187">
        <v>100</v>
      </c>
      <c r="L4" s="188"/>
      <c r="M4" s="181" t="s">
        <v>207</v>
      </c>
      <c r="N4" s="182"/>
      <c r="O4" s="183">
        <v>21</v>
      </c>
      <c r="P4" s="184"/>
      <c r="Q4" s="183">
        <v>22</v>
      </c>
      <c r="R4" s="184"/>
      <c r="S4" s="185">
        <v>23</v>
      </c>
      <c r="T4" s="186"/>
      <c r="U4" s="185">
        <v>24</v>
      </c>
      <c r="V4" s="186"/>
      <c r="W4" s="179">
        <v>26</v>
      </c>
      <c r="X4" s="180"/>
      <c r="Y4" s="179">
        <v>27</v>
      </c>
      <c r="Z4" s="180"/>
      <c r="AA4" s="179">
        <v>31</v>
      </c>
      <c r="AB4" s="180"/>
      <c r="AC4" s="179">
        <v>33</v>
      </c>
      <c r="AD4" s="180"/>
      <c r="AE4" s="179">
        <v>39</v>
      </c>
      <c r="AF4" s="180"/>
      <c r="AG4" s="179">
        <v>40</v>
      </c>
      <c r="AH4" s="180"/>
      <c r="AI4" s="179">
        <v>41</v>
      </c>
      <c r="AJ4" s="180"/>
      <c r="AK4" s="179">
        <v>42</v>
      </c>
      <c r="AL4" s="180"/>
      <c r="AM4" s="179">
        <v>46</v>
      </c>
      <c r="AN4" s="180"/>
      <c r="AO4" s="179">
        <v>47</v>
      </c>
      <c r="AP4" s="180"/>
      <c r="AQ4" s="179">
        <v>48</v>
      </c>
      <c r="AR4" s="180"/>
      <c r="AS4" s="179">
        <v>88</v>
      </c>
      <c r="AT4" s="180"/>
      <c r="AU4" s="179">
        <v>51</v>
      </c>
      <c r="AV4" s="180"/>
      <c r="AW4" s="179">
        <v>54</v>
      </c>
      <c r="AX4" s="180"/>
      <c r="AY4" s="179">
        <v>55</v>
      </c>
      <c r="AZ4" s="180"/>
      <c r="BA4" s="179">
        <v>56</v>
      </c>
      <c r="BB4" s="180"/>
      <c r="BC4" s="183">
        <v>57</v>
      </c>
      <c r="BD4" s="184"/>
      <c r="BE4" s="183">
        <v>58</v>
      </c>
      <c r="BF4" s="184"/>
      <c r="BG4" s="179">
        <v>71</v>
      </c>
      <c r="BH4" s="180"/>
      <c r="BI4" s="191">
        <v>63</v>
      </c>
      <c r="BJ4" s="192"/>
      <c r="BK4" s="191">
        <v>64</v>
      </c>
      <c r="BL4" s="192"/>
      <c r="BM4" s="191">
        <v>65</v>
      </c>
      <c r="BN4" s="192"/>
      <c r="BO4" s="191">
        <v>66</v>
      </c>
      <c r="BP4" s="192"/>
      <c r="BQ4" s="191">
        <v>67</v>
      </c>
      <c r="BR4" s="192"/>
      <c r="BS4" s="191">
        <v>68</v>
      </c>
      <c r="BT4" s="192"/>
      <c r="BU4" s="191">
        <v>69</v>
      </c>
      <c r="BV4" s="192"/>
      <c r="BW4" s="193">
        <v>48</v>
      </c>
      <c r="BX4" s="194"/>
      <c r="BY4" s="191">
        <v>79</v>
      </c>
      <c r="BZ4" s="196"/>
      <c r="CA4" s="197"/>
      <c r="CB4" s="191">
        <v>74</v>
      </c>
      <c r="CC4" s="192"/>
      <c r="CD4" s="191">
        <v>82</v>
      </c>
      <c r="CE4" s="192"/>
      <c r="CF4" s="191">
        <v>72</v>
      </c>
      <c r="CG4" s="192"/>
      <c r="CH4" s="191">
        <v>76</v>
      </c>
      <c r="CI4" s="192"/>
      <c r="CJ4" s="191">
        <v>83</v>
      </c>
      <c r="CK4" s="192"/>
      <c r="CL4" s="191">
        <v>73</v>
      </c>
      <c r="CM4" s="192"/>
      <c r="CN4" s="191">
        <v>80</v>
      </c>
      <c r="CO4" s="192"/>
      <c r="CP4" s="191">
        <v>70</v>
      </c>
      <c r="CQ4" s="192"/>
      <c r="CR4" s="191">
        <v>75</v>
      </c>
      <c r="CS4" s="192"/>
      <c r="CT4" s="191">
        <v>77</v>
      </c>
      <c r="CU4" s="192"/>
      <c r="CV4" s="191">
        <v>59</v>
      </c>
      <c r="CW4" s="192"/>
      <c r="CX4" s="191">
        <v>60</v>
      </c>
      <c r="CY4" s="192"/>
      <c r="CZ4" s="191">
        <v>62</v>
      </c>
      <c r="DA4" s="192"/>
      <c r="DB4" s="191">
        <v>84</v>
      </c>
      <c r="DC4" s="192"/>
      <c r="DD4" s="191">
        <v>85</v>
      </c>
      <c r="DE4" s="192"/>
      <c r="DF4" s="191">
        <v>87</v>
      </c>
      <c r="DG4" s="192"/>
      <c r="DH4" s="191">
        <v>53</v>
      </c>
      <c r="DI4" s="192"/>
      <c r="DJ4" s="191"/>
      <c r="DK4" s="192"/>
      <c r="DL4" s="56"/>
    </row>
    <row r="5" spans="1:116" s="57" customFormat="1" ht="28.5" customHeight="1" x14ac:dyDescent="0.2">
      <c r="A5" s="54"/>
      <c r="B5" s="128" t="s">
        <v>10</v>
      </c>
      <c r="C5" s="169" t="s">
        <v>137</v>
      </c>
      <c r="D5" s="170"/>
      <c r="E5" s="195" t="s">
        <v>97</v>
      </c>
      <c r="F5" s="170"/>
      <c r="G5" s="195" t="s">
        <v>98</v>
      </c>
      <c r="H5" s="170"/>
      <c r="I5" s="169" t="s">
        <v>238</v>
      </c>
      <c r="J5" s="170"/>
      <c r="K5" s="169" t="s">
        <v>239</v>
      </c>
      <c r="L5" s="170"/>
      <c r="M5" s="169" t="s">
        <v>99</v>
      </c>
      <c r="N5" s="170"/>
      <c r="O5" s="176" t="s">
        <v>36</v>
      </c>
      <c r="P5" s="177"/>
      <c r="Q5" s="176" t="s">
        <v>37</v>
      </c>
      <c r="R5" s="177"/>
      <c r="S5" s="174" t="s">
        <v>93</v>
      </c>
      <c r="T5" s="175"/>
      <c r="U5" s="174" t="s">
        <v>87</v>
      </c>
      <c r="V5" s="175"/>
      <c r="W5" s="169" t="s">
        <v>195</v>
      </c>
      <c r="X5" s="170"/>
      <c r="Y5" s="169" t="s">
        <v>4</v>
      </c>
      <c r="Z5" s="170"/>
      <c r="AA5" s="195" t="s">
        <v>164</v>
      </c>
      <c r="AB5" s="170"/>
      <c r="AC5" s="169" t="s">
        <v>197</v>
      </c>
      <c r="AD5" s="170"/>
      <c r="AE5" s="169" t="s">
        <v>67</v>
      </c>
      <c r="AF5" s="170"/>
      <c r="AG5" s="169" t="s">
        <v>222</v>
      </c>
      <c r="AH5" s="170"/>
      <c r="AI5" s="169" t="s">
        <v>106</v>
      </c>
      <c r="AJ5" s="170"/>
      <c r="AK5" s="169" t="s">
        <v>248</v>
      </c>
      <c r="AL5" s="170"/>
      <c r="AM5" s="169" t="s">
        <v>6</v>
      </c>
      <c r="AN5" s="170"/>
      <c r="AO5" s="169" t="s">
        <v>8</v>
      </c>
      <c r="AP5" s="170"/>
      <c r="AQ5" s="169" t="s">
        <v>7</v>
      </c>
      <c r="AR5" s="170"/>
      <c r="AS5" s="169" t="s">
        <v>5</v>
      </c>
      <c r="AT5" s="170"/>
      <c r="AU5" s="169" t="s">
        <v>38</v>
      </c>
      <c r="AV5" s="170"/>
      <c r="AW5" s="169" t="s">
        <v>88</v>
      </c>
      <c r="AX5" s="170"/>
      <c r="AY5" s="169" t="s">
        <v>110</v>
      </c>
      <c r="AZ5" s="170"/>
      <c r="BA5" s="169" t="s">
        <v>111</v>
      </c>
      <c r="BB5" s="170"/>
      <c r="BC5" s="176" t="s">
        <v>244</v>
      </c>
      <c r="BD5" s="177"/>
      <c r="BE5" s="176" t="s">
        <v>243</v>
      </c>
      <c r="BF5" s="177"/>
      <c r="BG5" s="169" t="s">
        <v>123</v>
      </c>
      <c r="BH5" s="170"/>
      <c r="BI5" s="169" t="s">
        <v>115</v>
      </c>
      <c r="BJ5" s="170"/>
      <c r="BK5" s="169" t="s">
        <v>116</v>
      </c>
      <c r="BL5" s="170"/>
      <c r="BM5" s="169" t="s">
        <v>117</v>
      </c>
      <c r="BN5" s="170"/>
      <c r="BO5" s="169" t="s">
        <v>118</v>
      </c>
      <c r="BP5" s="170"/>
      <c r="BQ5" s="169" t="s">
        <v>119</v>
      </c>
      <c r="BR5" s="170"/>
      <c r="BS5" s="169" t="s">
        <v>120</v>
      </c>
      <c r="BT5" s="170"/>
      <c r="BU5" s="169" t="s">
        <v>121</v>
      </c>
      <c r="BV5" s="170"/>
      <c r="BW5" s="169" t="s">
        <v>129</v>
      </c>
      <c r="BX5" s="170"/>
      <c r="BY5" s="169" t="s">
        <v>130</v>
      </c>
      <c r="BZ5" s="170"/>
      <c r="CA5" s="56"/>
      <c r="CB5" s="169" t="s">
        <v>126</v>
      </c>
      <c r="CC5" s="170"/>
      <c r="CD5" s="169" t="s">
        <v>56</v>
      </c>
      <c r="CE5" s="170"/>
      <c r="CF5" s="169" t="s">
        <v>124</v>
      </c>
      <c r="CG5" s="170"/>
      <c r="CH5" s="169" t="s">
        <v>127</v>
      </c>
      <c r="CI5" s="170"/>
      <c r="CJ5" s="169" t="s">
        <v>132</v>
      </c>
      <c r="CK5" s="170"/>
      <c r="CL5" s="169" t="s">
        <v>125</v>
      </c>
      <c r="CM5" s="170"/>
      <c r="CN5" s="169" t="s">
        <v>131</v>
      </c>
      <c r="CO5" s="170"/>
      <c r="CP5" s="169" t="s">
        <v>122</v>
      </c>
      <c r="CQ5" s="170"/>
      <c r="CR5" s="169" t="s">
        <v>80</v>
      </c>
      <c r="CS5" s="170"/>
      <c r="CT5" s="169" t="s">
        <v>128</v>
      </c>
      <c r="CU5" s="170"/>
      <c r="CV5" s="169" t="s">
        <v>112</v>
      </c>
      <c r="CW5" s="170"/>
      <c r="CX5" s="169" t="s">
        <v>113</v>
      </c>
      <c r="CY5" s="170"/>
      <c r="CZ5" s="169" t="s">
        <v>114</v>
      </c>
      <c r="DA5" s="170"/>
      <c r="DB5" s="169" t="s">
        <v>133</v>
      </c>
      <c r="DC5" s="170"/>
      <c r="DD5" s="169" t="s">
        <v>18</v>
      </c>
      <c r="DE5" s="170"/>
      <c r="DF5" s="169" t="s">
        <v>40</v>
      </c>
      <c r="DG5" s="170"/>
      <c r="DH5" s="169" t="s">
        <v>203</v>
      </c>
      <c r="DI5" s="170"/>
      <c r="DJ5" s="169" t="s">
        <v>162</v>
      </c>
      <c r="DK5" s="170"/>
      <c r="DL5" s="56"/>
    </row>
    <row r="6" spans="1:116" s="57" customFormat="1" ht="18" customHeight="1" x14ac:dyDescent="0.2">
      <c r="A6" s="54"/>
      <c r="B6" s="12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3</v>
      </c>
      <c r="T6" s="170"/>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3</v>
      </c>
      <c r="BN6" s="170"/>
      <c r="BO6" s="169" t="s">
        <v>3</v>
      </c>
      <c r="BP6" s="170"/>
      <c r="BQ6" s="169" t="s">
        <v>3</v>
      </c>
      <c r="BR6" s="170"/>
      <c r="BS6" s="169" t="s">
        <v>3</v>
      </c>
      <c r="BT6" s="170"/>
      <c r="BU6" s="169" t="s">
        <v>3</v>
      </c>
      <c r="BV6" s="170"/>
      <c r="BW6" s="169" t="s">
        <v>3</v>
      </c>
      <c r="BX6" s="170"/>
      <c r="BY6" s="169" t="s">
        <v>3</v>
      </c>
      <c r="BZ6" s="170"/>
      <c r="CA6" s="56" t="s">
        <v>83</v>
      </c>
      <c r="CB6" s="169" t="s">
        <v>3</v>
      </c>
      <c r="CC6" s="170"/>
      <c r="CD6" s="169" t="s">
        <v>3</v>
      </c>
      <c r="CE6" s="170"/>
      <c r="CF6" s="169" t="s">
        <v>3</v>
      </c>
      <c r="CG6" s="170"/>
      <c r="CH6" s="169" t="s">
        <v>3</v>
      </c>
      <c r="CI6" s="170"/>
      <c r="CJ6" s="169" t="s">
        <v>3</v>
      </c>
      <c r="CK6" s="170"/>
      <c r="CL6" s="169" t="s">
        <v>3</v>
      </c>
      <c r="CM6" s="170"/>
      <c r="CN6" s="169" t="s">
        <v>3</v>
      </c>
      <c r="CO6" s="170"/>
      <c r="CP6" s="169" t="s">
        <v>3</v>
      </c>
      <c r="CQ6" s="170"/>
      <c r="CR6" s="169" t="s">
        <v>3</v>
      </c>
      <c r="CS6" s="170"/>
      <c r="CT6" s="169" t="s">
        <v>3</v>
      </c>
      <c r="CU6" s="170"/>
      <c r="CV6" s="169" t="s">
        <v>3</v>
      </c>
      <c r="CW6" s="170"/>
      <c r="CX6" s="169" t="s">
        <v>3</v>
      </c>
      <c r="CY6" s="170"/>
      <c r="CZ6" s="169" t="s">
        <v>3</v>
      </c>
      <c r="DA6" s="170"/>
      <c r="DB6" s="169" t="s">
        <v>3</v>
      </c>
      <c r="DC6" s="170"/>
      <c r="DD6" s="169"/>
      <c r="DE6" s="170"/>
      <c r="DF6" s="169"/>
      <c r="DG6" s="170"/>
      <c r="DH6" s="169" t="s">
        <v>89</v>
      </c>
      <c r="DI6" s="170"/>
      <c r="DJ6" s="169"/>
      <c r="DK6" s="170"/>
      <c r="DL6" s="56"/>
    </row>
    <row r="7" spans="1:116" s="57" customFormat="1" ht="23.25" customHeight="1" x14ac:dyDescent="0.2">
      <c r="A7" s="54"/>
      <c r="B7" s="21" t="s">
        <v>134</v>
      </c>
      <c r="C7" s="171"/>
      <c r="D7" s="173"/>
      <c r="E7" s="171"/>
      <c r="F7" s="173"/>
      <c r="G7" s="171"/>
      <c r="H7" s="173"/>
      <c r="I7" s="171"/>
      <c r="J7" s="173"/>
      <c r="K7" s="171"/>
      <c r="L7" s="173"/>
      <c r="M7" s="171"/>
      <c r="N7" s="173"/>
      <c r="O7" s="171"/>
      <c r="P7" s="173"/>
      <c r="Q7" s="171"/>
      <c r="R7" s="173"/>
      <c r="S7" s="171"/>
      <c r="T7" s="173"/>
      <c r="U7" s="171"/>
      <c r="V7" s="173"/>
      <c r="W7" s="171"/>
      <c r="X7" s="173"/>
      <c r="Y7" s="171"/>
      <c r="Z7" s="173"/>
      <c r="AA7" s="171"/>
      <c r="AB7" s="173"/>
      <c r="AC7" s="171"/>
      <c r="AD7" s="173"/>
      <c r="AE7" s="171"/>
      <c r="AF7" s="173"/>
      <c r="AG7" s="171"/>
      <c r="AH7" s="173"/>
      <c r="AI7" s="171"/>
      <c r="AJ7" s="173"/>
      <c r="AK7" s="171"/>
      <c r="AL7" s="173"/>
      <c r="AM7" s="171"/>
      <c r="AN7" s="173"/>
      <c r="AO7" s="171"/>
      <c r="AP7" s="173"/>
      <c r="AQ7" s="171"/>
      <c r="AR7" s="173"/>
      <c r="AS7" s="171"/>
      <c r="AT7" s="173"/>
      <c r="AU7" s="171"/>
      <c r="AV7" s="173"/>
      <c r="AW7" s="171"/>
      <c r="AX7" s="173"/>
      <c r="AY7" s="171"/>
      <c r="AZ7" s="173"/>
      <c r="BA7" s="171"/>
      <c r="BB7" s="173"/>
      <c r="BC7" s="171"/>
      <c r="BD7" s="173"/>
      <c r="BE7" s="171"/>
      <c r="BF7" s="173"/>
      <c r="BG7" s="171"/>
      <c r="BH7" s="173"/>
      <c r="BI7" s="171"/>
      <c r="BJ7" s="173"/>
      <c r="BK7" s="171"/>
      <c r="BL7" s="173"/>
      <c r="BM7" s="171"/>
      <c r="BN7" s="173"/>
      <c r="BO7" s="171"/>
      <c r="BP7" s="173"/>
      <c r="BQ7" s="171"/>
      <c r="BR7" s="173"/>
      <c r="BS7" s="171"/>
      <c r="BT7" s="173"/>
      <c r="BU7" s="171"/>
      <c r="BV7" s="173"/>
      <c r="BW7" s="171"/>
      <c r="BX7" s="173"/>
      <c r="BY7" s="171"/>
      <c r="BZ7" s="173"/>
      <c r="CA7" s="58" t="s">
        <v>84</v>
      </c>
      <c r="CB7" s="171"/>
      <c r="CC7" s="173"/>
      <c r="CD7" s="171"/>
      <c r="CE7" s="173"/>
      <c r="CF7" s="171"/>
      <c r="CG7" s="173"/>
      <c r="CH7" s="171"/>
      <c r="CI7" s="173"/>
      <c r="CJ7" s="171"/>
      <c r="CK7" s="173"/>
      <c r="CL7" s="171"/>
      <c r="CM7" s="173"/>
      <c r="CN7" s="171"/>
      <c r="CO7" s="173"/>
      <c r="CP7" s="171"/>
      <c r="CQ7" s="173"/>
      <c r="CR7" s="171"/>
      <c r="CS7" s="173"/>
      <c r="CT7" s="171"/>
      <c r="CU7" s="173"/>
      <c r="CV7" s="171"/>
      <c r="CW7" s="173"/>
      <c r="CX7" s="171"/>
      <c r="CY7" s="173"/>
      <c r="CZ7" s="171"/>
      <c r="DA7" s="173"/>
      <c r="DB7" s="171"/>
      <c r="DC7" s="173"/>
      <c r="DD7" s="171"/>
      <c r="DE7" s="173"/>
      <c r="DF7" s="171"/>
      <c r="DG7" s="173"/>
      <c r="DH7" s="171"/>
      <c r="DI7" s="173"/>
      <c r="DJ7" s="171"/>
      <c r="DK7" s="173"/>
      <c r="DL7" s="56"/>
    </row>
    <row r="8" spans="1:116" s="57" customFormat="1" ht="22.5" customHeight="1" x14ac:dyDescent="0.2">
      <c r="A8" s="54"/>
      <c r="B8" s="21" t="s">
        <v>135</v>
      </c>
      <c r="C8" s="171"/>
      <c r="D8" s="172"/>
      <c r="E8" s="171"/>
      <c r="F8" s="172"/>
      <c r="G8" s="171"/>
      <c r="H8" s="172"/>
      <c r="I8" s="171"/>
      <c r="J8" s="172"/>
      <c r="K8" s="171"/>
      <c r="L8" s="172"/>
      <c r="M8" s="171"/>
      <c r="N8" s="172"/>
      <c r="O8" s="171"/>
      <c r="P8" s="172"/>
      <c r="Q8" s="171"/>
      <c r="R8" s="172"/>
      <c r="S8" s="171"/>
      <c r="T8" s="172"/>
      <c r="U8" s="171"/>
      <c r="V8" s="172"/>
      <c r="W8" s="171"/>
      <c r="X8" s="172"/>
      <c r="Y8" s="171"/>
      <c r="Z8" s="172"/>
      <c r="AA8" s="171"/>
      <c r="AB8" s="172"/>
      <c r="AC8" s="171"/>
      <c r="AD8" s="172"/>
      <c r="AE8" s="171"/>
      <c r="AF8" s="172"/>
      <c r="AG8" s="171"/>
      <c r="AH8" s="172"/>
      <c r="AI8" s="171"/>
      <c r="AJ8" s="172"/>
      <c r="AK8" s="171"/>
      <c r="AL8" s="172"/>
      <c r="AM8" s="171"/>
      <c r="AN8" s="172"/>
      <c r="AO8" s="171"/>
      <c r="AP8" s="172"/>
      <c r="AQ8" s="171"/>
      <c r="AR8" s="172"/>
      <c r="AS8" s="171"/>
      <c r="AT8" s="172"/>
      <c r="AU8" s="171"/>
      <c r="AV8" s="172"/>
      <c r="AW8" s="171"/>
      <c r="AX8" s="172"/>
      <c r="AY8" s="171"/>
      <c r="AZ8" s="172"/>
      <c r="BA8" s="171"/>
      <c r="BB8" s="172"/>
      <c r="BC8" s="171"/>
      <c r="BD8" s="172"/>
      <c r="BE8" s="171"/>
      <c r="BF8" s="172"/>
      <c r="BG8" s="171"/>
      <c r="BH8" s="172"/>
      <c r="BI8" s="171"/>
      <c r="BJ8" s="172"/>
      <c r="BK8" s="171"/>
      <c r="BL8" s="172"/>
      <c r="BM8" s="171"/>
      <c r="BN8" s="172"/>
      <c r="BO8" s="171"/>
      <c r="BP8" s="172"/>
      <c r="BQ8" s="171"/>
      <c r="BR8" s="172"/>
      <c r="BS8" s="171"/>
      <c r="BT8" s="172"/>
      <c r="BU8" s="171"/>
      <c r="BV8" s="172"/>
      <c r="BW8" s="171"/>
      <c r="BX8" s="172"/>
      <c r="BY8" s="171"/>
      <c r="BZ8" s="172"/>
      <c r="CA8" s="125"/>
      <c r="CB8" s="171"/>
      <c r="CC8" s="172"/>
      <c r="CD8" s="171"/>
      <c r="CE8" s="172"/>
      <c r="CF8" s="171"/>
      <c r="CG8" s="172"/>
      <c r="CH8" s="171"/>
      <c r="CI8" s="172"/>
      <c r="CJ8" s="171"/>
      <c r="CK8" s="172"/>
      <c r="CL8" s="171"/>
      <c r="CM8" s="172"/>
      <c r="CN8" s="171"/>
      <c r="CO8" s="172"/>
      <c r="CP8" s="171"/>
      <c r="CQ8" s="172"/>
      <c r="CR8" s="171"/>
      <c r="CS8" s="172"/>
      <c r="CT8" s="171"/>
      <c r="CU8" s="172"/>
      <c r="CV8" s="171"/>
      <c r="CW8" s="172"/>
      <c r="CX8" s="171"/>
      <c r="CY8" s="172"/>
      <c r="CZ8" s="171"/>
      <c r="DA8" s="172"/>
      <c r="DB8" s="171"/>
      <c r="DC8" s="172"/>
      <c r="DD8" s="171"/>
      <c r="DE8" s="172"/>
      <c r="DF8" s="171"/>
      <c r="DG8" s="172"/>
      <c r="DH8" s="171"/>
      <c r="DI8" s="172"/>
      <c r="DJ8" s="171"/>
      <c r="DK8" s="173"/>
      <c r="DL8" s="56"/>
    </row>
    <row r="9" spans="1:116" s="57" customFormat="1" ht="23.25" customHeight="1" x14ac:dyDescent="0.2">
      <c r="A9" s="54"/>
      <c r="B9" s="21" t="s">
        <v>136</v>
      </c>
      <c r="C9" s="171"/>
      <c r="D9" s="172"/>
      <c r="E9" s="171"/>
      <c r="F9" s="172"/>
      <c r="G9" s="171"/>
      <c r="H9" s="172"/>
      <c r="I9" s="171"/>
      <c r="J9" s="172"/>
      <c r="K9" s="171"/>
      <c r="L9" s="172"/>
      <c r="M9" s="171"/>
      <c r="N9" s="172"/>
      <c r="O9" s="171"/>
      <c r="P9" s="172"/>
      <c r="Q9" s="171"/>
      <c r="R9" s="172"/>
      <c r="S9" s="171"/>
      <c r="T9" s="172"/>
      <c r="U9" s="171"/>
      <c r="V9" s="172"/>
      <c r="W9" s="171"/>
      <c r="X9" s="172"/>
      <c r="Y9" s="171"/>
      <c r="Z9" s="172"/>
      <c r="AA9" s="171"/>
      <c r="AB9" s="172"/>
      <c r="AC9" s="171"/>
      <c r="AD9" s="172"/>
      <c r="AE9" s="171"/>
      <c r="AF9" s="172"/>
      <c r="AG9" s="171"/>
      <c r="AH9" s="172"/>
      <c r="AI9" s="171"/>
      <c r="AJ9" s="172"/>
      <c r="AK9" s="171"/>
      <c r="AL9" s="172"/>
      <c r="AM9" s="171"/>
      <c r="AN9" s="172"/>
      <c r="AO9" s="171"/>
      <c r="AP9" s="172"/>
      <c r="AQ9" s="171"/>
      <c r="AR9" s="172"/>
      <c r="AS9" s="171"/>
      <c r="AT9" s="172"/>
      <c r="AU9" s="171"/>
      <c r="AV9" s="172"/>
      <c r="AW9" s="171"/>
      <c r="AX9" s="172"/>
      <c r="AY9" s="171"/>
      <c r="AZ9" s="172"/>
      <c r="BA9" s="171"/>
      <c r="BB9" s="172"/>
      <c r="BC9" s="171"/>
      <c r="BD9" s="172"/>
      <c r="BE9" s="171"/>
      <c r="BF9" s="172"/>
      <c r="BG9" s="171"/>
      <c r="BH9" s="172"/>
      <c r="BI9" s="171"/>
      <c r="BJ9" s="172"/>
      <c r="BK9" s="171"/>
      <c r="BL9" s="172"/>
      <c r="BM9" s="171"/>
      <c r="BN9" s="172"/>
      <c r="BO9" s="171"/>
      <c r="BP9" s="172"/>
      <c r="BQ9" s="171"/>
      <c r="BR9" s="172"/>
      <c r="BS9" s="171"/>
      <c r="BT9" s="172"/>
      <c r="BU9" s="171"/>
      <c r="BV9" s="172"/>
      <c r="BW9" s="171"/>
      <c r="BX9" s="172"/>
      <c r="BY9" s="171"/>
      <c r="BZ9" s="172"/>
      <c r="CA9" s="58"/>
      <c r="CB9" s="171"/>
      <c r="CC9" s="172"/>
      <c r="CD9" s="171"/>
      <c r="CE9" s="172"/>
      <c r="CF9" s="171"/>
      <c r="CG9" s="172"/>
      <c r="CH9" s="171"/>
      <c r="CI9" s="172"/>
      <c r="CJ9" s="171"/>
      <c r="CK9" s="172"/>
      <c r="CL9" s="171"/>
      <c r="CM9" s="172"/>
      <c r="CN9" s="171"/>
      <c r="CO9" s="172"/>
      <c r="CP9" s="171"/>
      <c r="CQ9" s="172"/>
      <c r="CR9" s="171"/>
      <c r="CS9" s="172"/>
      <c r="CT9" s="171"/>
      <c r="CU9" s="172"/>
      <c r="CV9" s="171"/>
      <c r="CW9" s="172"/>
      <c r="CX9" s="171"/>
      <c r="CY9" s="172"/>
      <c r="CZ9" s="171"/>
      <c r="DA9" s="172"/>
      <c r="DB9" s="171"/>
      <c r="DC9" s="172"/>
      <c r="DD9" s="171"/>
      <c r="DE9" s="172"/>
      <c r="DF9" s="171"/>
      <c r="DG9" s="172"/>
      <c r="DH9" s="171"/>
      <c r="DI9" s="172"/>
      <c r="DJ9" s="171"/>
      <c r="DK9" s="173"/>
      <c r="DL9" s="56"/>
    </row>
    <row r="10" spans="1:116" s="57" customFormat="1" ht="15.75" customHeight="1" x14ac:dyDescent="0.2">
      <c r="A10" s="54"/>
      <c r="B10" s="128" t="s">
        <v>71</v>
      </c>
      <c r="C10" s="169" t="s">
        <v>82</v>
      </c>
      <c r="D10" s="170"/>
      <c r="E10" s="169" t="s">
        <v>220</v>
      </c>
      <c r="F10" s="170"/>
      <c r="G10" s="169" t="s">
        <v>75</v>
      </c>
      <c r="H10" s="170"/>
      <c r="I10" s="169" t="s">
        <v>245</v>
      </c>
      <c r="J10" s="170"/>
      <c r="K10" s="169" t="s">
        <v>246</v>
      </c>
      <c r="L10" s="170"/>
      <c r="M10" s="169" t="s">
        <v>75</v>
      </c>
      <c r="N10" s="170"/>
      <c r="O10" s="169" t="s">
        <v>86</v>
      </c>
      <c r="P10" s="170"/>
      <c r="Q10" s="169" t="s">
        <v>86</v>
      </c>
      <c r="R10" s="170"/>
      <c r="S10" s="169" t="s">
        <v>86</v>
      </c>
      <c r="T10" s="170"/>
      <c r="U10" s="169" t="s">
        <v>86</v>
      </c>
      <c r="V10" s="170"/>
      <c r="W10" s="169" t="s">
        <v>86</v>
      </c>
      <c r="X10" s="170"/>
      <c r="Y10" s="169" t="s">
        <v>86</v>
      </c>
      <c r="Z10" s="170"/>
      <c r="AA10" s="169" t="s">
        <v>86</v>
      </c>
      <c r="AB10" s="170"/>
      <c r="AC10" s="169" t="s">
        <v>86</v>
      </c>
      <c r="AD10" s="170"/>
      <c r="AE10" s="169" t="s">
        <v>86</v>
      </c>
      <c r="AF10" s="170"/>
      <c r="AG10" s="169" t="s">
        <v>75</v>
      </c>
      <c r="AH10" s="170"/>
      <c r="AI10" s="169" t="s">
        <v>75</v>
      </c>
      <c r="AJ10" s="170"/>
      <c r="AK10" s="169" t="s">
        <v>86</v>
      </c>
      <c r="AL10" s="170"/>
      <c r="AM10" s="169" t="s">
        <v>75</v>
      </c>
      <c r="AN10" s="170"/>
      <c r="AO10" s="169" t="s">
        <v>75</v>
      </c>
      <c r="AP10" s="170"/>
      <c r="AQ10" s="169" t="s">
        <v>75</v>
      </c>
      <c r="AR10" s="170"/>
      <c r="AS10" s="169" t="s">
        <v>86</v>
      </c>
      <c r="AT10" s="170"/>
      <c r="AU10" s="169" t="s">
        <v>86</v>
      </c>
      <c r="AV10" s="170"/>
      <c r="AW10" s="169" t="s">
        <v>86</v>
      </c>
      <c r="AX10" s="170"/>
      <c r="AY10" s="169" t="s">
        <v>86</v>
      </c>
      <c r="AZ10" s="170"/>
      <c r="BA10" s="169" t="s">
        <v>86</v>
      </c>
      <c r="BB10" s="170"/>
      <c r="BC10" s="169" t="s">
        <v>86</v>
      </c>
      <c r="BD10" s="170"/>
      <c r="BE10" s="169" t="s">
        <v>86</v>
      </c>
      <c r="BF10" s="170"/>
      <c r="BG10" s="169" t="s">
        <v>86</v>
      </c>
      <c r="BH10" s="170"/>
      <c r="BI10" s="169" t="s">
        <v>86</v>
      </c>
      <c r="BJ10" s="170"/>
      <c r="BK10" s="169" t="s">
        <v>86</v>
      </c>
      <c r="BL10" s="170"/>
      <c r="BM10" s="169" t="s">
        <v>86</v>
      </c>
      <c r="BN10" s="170"/>
      <c r="BO10" s="169" t="s">
        <v>86</v>
      </c>
      <c r="BP10" s="170"/>
      <c r="BQ10" s="169" t="s">
        <v>86</v>
      </c>
      <c r="BR10" s="170"/>
      <c r="BS10" s="169" t="s">
        <v>86</v>
      </c>
      <c r="BT10" s="170"/>
      <c r="BU10" s="169" t="s">
        <v>86</v>
      </c>
      <c r="BV10" s="170"/>
      <c r="BW10" s="169" t="s">
        <v>86</v>
      </c>
      <c r="BX10" s="170"/>
      <c r="BY10" s="169" t="s">
        <v>86</v>
      </c>
      <c r="BZ10" s="170"/>
      <c r="CA10" s="56"/>
      <c r="CB10" s="169" t="s">
        <v>86</v>
      </c>
      <c r="CC10" s="170"/>
      <c r="CD10" s="169" t="s">
        <v>86</v>
      </c>
      <c r="CE10" s="170"/>
      <c r="CF10" s="169" t="s">
        <v>86</v>
      </c>
      <c r="CG10" s="170"/>
      <c r="CH10" s="169" t="s">
        <v>86</v>
      </c>
      <c r="CI10" s="170"/>
      <c r="CJ10" s="169" t="s">
        <v>86</v>
      </c>
      <c r="CK10" s="170"/>
      <c r="CL10" s="169" t="s">
        <v>86</v>
      </c>
      <c r="CM10" s="170"/>
      <c r="CN10" s="169" t="s">
        <v>86</v>
      </c>
      <c r="CO10" s="170"/>
      <c r="CP10" s="169" t="s">
        <v>86</v>
      </c>
      <c r="CQ10" s="170"/>
      <c r="CR10" s="169" t="s">
        <v>86</v>
      </c>
      <c r="CS10" s="170"/>
      <c r="CT10" s="169" t="s">
        <v>86</v>
      </c>
      <c r="CU10" s="170"/>
      <c r="CV10" s="169" t="s">
        <v>86</v>
      </c>
      <c r="CW10" s="170"/>
      <c r="CX10" s="169" t="s">
        <v>86</v>
      </c>
      <c r="CY10" s="170"/>
      <c r="CZ10" s="169" t="s">
        <v>86</v>
      </c>
      <c r="DA10" s="170"/>
      <c r="DB10" s="169" t="s">
        <v>86</v>
      </c>
      <c r="DC10" s="170"/>
      <c r="DD10" s="169" t="s">
        <v>75</v>
      </c>
      <c r="DE10" s="170"/>
      <c r="DF10" s="169" t="s">
        <v>86</v>
      </c>
      <c r="DG10" s="170"/>
      <c r="DH10" s="169"/>
      <c r="DI10" s="170"/>
      <c r="DJ10" s="169"/>
      <c r="DK10" s="170"/>
      <c r="DL10" s="56"/>
    </row>
    <row r="11" spans="1:116" s="57" customFormat="1" ht="16.5" customHeight="1" x14ac:dyDescent="0.2">
      <c r="A11" s="54"/>
      <c r="B11" s="128" t="s">
        <v>12</v>
      </c>
      <c r="C11" s="169" t="s">
        <v>210</v>
      </c>
      <c r="D11" s="170"/>
      <c r="E11" s="169" t="s">
        <v>210</v>
      </c>
      <c r="F11" s="170"/>
      <c r="G11" s="169" t="s">
        <v>217</v>
      </c>
      <c r="H11" s="170"/>
      <c r="I11" s="169" t="s">
        <v>210</v>
      </c>
      <c r="J11" s="170"/>
      <c r="K11" s="169" t="s">
        <v>210</v>
      </c>
      <c r="L11" s="170"/>
      <c r="M11" s="169" t="s">
        <v>217</v>
      </c>
      <c r="N11" s="170"/>
      <c r="O11" s="169" t="s">
        <v>214</v>
      </c>
      <c r="P11" s="170"/>
      <c r="Q11" s="169" t="s">
        <v>213</v>
      </c>
      <c r="R11" s="170"/>
      <c r="S11" s="169" t="s">
        <v>214</v>
      </c>
      <c r="T11" s="170"/>
      <c r="U11" s="169" t="s">
        <v>213</v>
      </c>
      <c r="V11" s="170"/>
      <c r="W11" s="169" t="s">
        <v>214</v>
      </c>
      <c r="X11" s="170"/>
      <c r="Y11" s="169" t="s">
        <v>213</v>
      </c>
      <c r="Z11" s="170"/>
      <c r="AA11" s="169" t="s">
        <v>214</v>
      </c>
      <c r="AB11" s="170"/>
      <c r="AC11" s="169" t="s">
        <v>212</v>
      </c>
      <c r="AD11" s="170"/>
      <c r="AE11" s="169" t="s">
        <v>213</v>
      </c>
      <c r="AF11" s="170"/>
      <c r="AG11" s="169" t="s">
        <v>212</v>
      </c>
      <c r="AH11" s="170"/>
      <c r="AI11" s="169" t="s">
        <v>212</v>
      </c>
      <c r="AJ11" s="170"/>
      <c r="AK11" s="169" t="s">
        <v>213</v>
      </c>
      <c r="AL11" s="170"/>
      <c r="AM11" s="169" t="s">
        <v>213</v>
      </c>
      <c r="AN11" s="170"/>
      <c r="AO11" s="169" t="s">
        <v>213</v>
      </c>
      <c r="AP11" s="170"/>
      <c r="AQ11" s="174" t="s">
        <v>204</v>
      </c>
      <c r="AR11" s="175"/>
      <c r="AS11" s="174" t="s">
        <v>204</v>
      </c>
      <c r="AT11" s="175"/>
      <c r="AU11" s="174" t="s">
        <v>204</v>
      </c>
      <c r="AV11" s="175"/>
      <c r="AW11" s="169" t="s">
        <v>213</v>
      </c>
      <c r="AX11" s="170"/>
      <c r="AY11" s="174" t="s">
        <v>204</v>
      </c>
      <c r="AZ11" s="175"/>
      <c r="BA11" s="174" t="s">
        <v>204</v>
      </c>
      <c r="BB11" s="175"/>
      <c r="BC11" s="174" t="s">
        <v>204</v>
      </c>
      <c r="BD11" s="175"/>
      <c r="BE11" s="174" t="s">
        <v>204</v>
      </c>
      <c r="BF11" s="175"/>
      <c r="BG11" s="174" t="s">
        <v>204</v>
      </c>
      <c r="BH11" s="175"/>
      <c r="BI11" s="174" t="s">
        <v>204</v>
      </c>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23"/>
      <c r="CB11" s="174" t="s">
        <v>204</v>
      </c>
      <c r="CC11" s="175"/>
      <c r="CD11" s="174" t="s">
        <v>204</v>
      </c>
      <c r="CE11" s="175"/>
      <c r="CF11" s="174" t="s">
        <v>204</v>
      </c>
      <c r="CG11" s="175"/>
      <c r="CH11" s="174" t="s">
        <v>204</v>
      </c>
      <c r="CI11" s="175"/>
      <c r="CJ11" s="174" t="s">
        <v>204</v>
      </c>
      <c r="CK11" s="175"/>
      <c r="CL11" s="174" t="s">
        <v>204</v>
      </c>
      <c r="CM11" s="175"/>
      <c r="CN11" s="174" t="s">
        <v>204</v>
      </c>
      <c r="CO11" s="175"/>
      <c r="CP11" s="174" t="s">
        <v>204</v>
      </c>
      <c r="CQ11" s="175"/>
      <c r="CR11" s="174" t="s">
        <v>204</v>
      </c>
      <c r="CS11" s="175"/>
      <c r="CT11" s="174" t="s">
        <v>204</v>
      </c>
      <c r="CU11" s="175"/>
      <c r="CV11" s="174" t="s">
        <v>204</v>
      </c>
      <c r="CW11" s="175"/>
      <c r="CX11" s="174" t="s">
        <v>204</v>
      </c>
      <c r="CY11" s="175"/>
      <c r="CZ11" s="174" t="s">
        <v>204</v>
      </c>
      <c r="DA11" s="175"/>
      <c r="DB11" s="174" t="s">
        <v>204</v>
      </c>
      <c r="DC11" s="175"/>
      <c r="DD11" s="178"/>
      <c r="DE11" s="178"/>
      <c r="DF11" s="178"/>
      <c r="DG11" s="178"/>
      <c r="DH11" s="178"/>
      <c r="DI11" s="178"/>
      <c r="DJ11" s="169"/>
      <c r="DK11" s="170"/>
      <c r="DL11" s="56"/>
    </row>
    <row r="12" spans="1:116" s="57" customFormat="1" ht="25.5" customHeight="1" x14ac:dyDescent="0.2">
      <c r="A12" s="54"/>
      <c r="B12" s="128" t="s">
        <v>13</v>
      </c>
      <c r="C12" s="169">
        <v>30</v>
      </c>
      <c r="D12" s="170"/>
      <c r="E12" s="169">
        <v>30</v>
      </c>
      <c r="F12" s="170"/>
      <c r="G12" s="169">
        <v>24</v>
      </c>
      <c r="H12" s="170"/>
      <c r="I12" s="169">
        <v>30</v>
      </c>
      <c r="J12" s="170"/>
      <c r="K12" s="169">
        <v>30</v>
      </c>
      <c r="L12" s="170"/>
      <c r="M12" s="169">
        <v>24</v>
      </c>
      <c r="N12" s="170"/>
      <c r="O12" s="169">
        <v>4</v>
      </c>
      <c r="P12" s="170"/>
      <c r="Q12" s="169">
        <v>1</v>
      </c>
      <c r="R12" s="170"/>
      <c r="S12" s="169">
        <v>4</v>
      </c>
      <c r="T12" s="170"/>
      <c r="U12" s="169">
        <v>1</v>
      </c>
      <c r="V12" s="170"/>
      <c r="W12" s="169">
        <v>4</v>
      </c>
      <c r="X12" s="170"/>
      <c r="Y12" s="169">
        <v>1</v>
      </c>
      <c r="Z12" s="170"/>
      <c r="AA12" s="169">
        <v>4</v>
      </c>
      <c r="AB12" s="170"/>
      <c r="AC12" s="169">
        <v>2</v>
      </c>
      <c r="AD12" s="170"/>
      <c r="AE12" s="169">
        <v>1</v>
      </c>
      <c r="AF12" s="170"/>
      <c r="AG12" s="169">
        <v>2</v>
      </c>
      <c r="AH12" s="170"/>
      <c r="AI12" s="169">
        <v>2</v>
      </c>
      <c r="AJ12" s="170"/>
      <c r="AK12" s="169">
        <v>1</v>
      </c>
      <c r="AL12" s="170"/>
      <c r="AM12" s="169">
        <v>1</v>
      </c>
      <c r="AN12" s="170"/>
      <c r="AO12" s="169">
        <v>1</v>
      </c>
      <c r="AP12" s="170"/>
      <c r="AQ12" s="169"/>
      <c r="AR12" s="170"/>
      <c r="AS12" s="169"/>
      <c r="AT12" s="170"/>
      <c r="AU12" s="169"/>
      <c r="AV12" s="170"/>
      <c r="AW12" s="169">
        <v>1</v>
      </c>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56"/>
      <c r="CB12" s="169"/>
      <c r="CC12" s="170"/>
      <c r="CD12" s="169"/>
      <c r="CE12" s="170"/>
      <c r="CF12" s="169"/>
      <c r="CG12" s="170"/>
      <c r="CH12" s="169"/>
      <c r="CI12" s="170"/>
      <c r="CJ12" s="169"/>
      <c r="CK12" s="170"/>
      <c r="CL12" s="169"/>
      <c r="CM12" s="170"/>
      <c r="CN12" s="169"/>
      <c r="CO12" s="170"/>
      <c r="CP12" s="169"/>
      <c r="CQ12" s="170"/>
      <c r="CR12" s="169"/>
      <c r="CS12" s="170"/>
      <c r="CT12" s="169"/>
      <c r="CU12" s="170"/>
      <c r="CV12" s="169"/>
      <c r="CW12" s="170"/>
      <c r="CX12" s="169"/>
      <c r="CY12" s="170"/>
      <c r="CZ12" s="169"/>
      <c r="DA12" s="170"/>
      <c r="DB12" s="169"/>
      <c r="DC12" s="170"/>
      <c r="DD12" s="169"/>
      <c r="DE12" s="170"/>
      <c r="DF12" s="169"/>
      <c r="DG12" s="170"/>
      <c r="DH12" s="169"/>
      <c r="DI12" s="170"/>
      <c r="DJ12" s="169"/>
      <c r="DK12" s="170"/>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8">
        <v>3527</v>
      </c>
      <c r="D14" s="167"/>
      <c r="E14" s="167"/>
      <c r="F14" s="167"/>
      <c r="G14" s="167"/>
      <c r="H14" s="167"/>
      <c r="I14" s="167"/>
      <c r="J14" s="167"/>
      <c r="K14" s="167"/>
      <c r="L14" s="167"/>
      <c r="M14" s="167"/>
      <c r="N14" s="167"/>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7"/>
      <c r="DC14" s="63"/>
      <c r="DD14" s="140"/>
      <c r="DE14" s="141"/>
      <c r="DF14" s="140"/>
      <c r="DG14" s="141"/>
      <c r="DH14" s="140"/>
      <c r="DI14" s="141"/>
      <c r="DJ14" s="140"/>
      <c r="DK14" s="142"/>
      <c r="DL14" s="50"/>
    </row>
    <row r="15" spans="1:116" x14ac:dyDescent="0.2">
      <c r="A15" s="162">
        <v>2</v>
      </c>
      <c r="B15" s="61"/>
      <c r="C15" s="168">
        <v>4117</v>
      </c>
      <c r="D15" s="167"/>
      <c r="E15" s="167"/>
      <c r="F15" s="167"/>
      <c r="G15" s="167"/>
      <c r="H15" s="167"/>
      <c r="I15" s="167"/>
      <c r="J15" s="167"/>
      <c r="K15" s="167"/>
      <c r="L15" s="167"/>
      <c r="M15" s="167"/>
      <c r="N15" s="167"/>
      <c r="O15" s="165"/>
      <c r="P15" s="164"/>
      <c r="Q15" s="165"/>
      <c r="R15" s="164"/>
      <c r="S15" s="165"/>
      <c r="T15" s="164"/>
      <c r="U15" s="165"/>
      <c r="V15" s="164"/>
      <c r="W15" s="165"/>
      <c r="X15" s="164"/>
      <c r="Y15" s="165"/>
      <c r="Z15" s="164"/>
      <c r="AA15" s="165"/>
      <c r="AB15" s="164"/>
      <c r="AC15" s="165"/>
      <c r="AD15" s="164"/>
      <c r="AE15" s="165"/>
      <c r="AF15" s="164"/>
      <c r="AG15" s="165"/>
      <c r="AH15" s="164"/>
      <c r="AI15" s="165"/>
      <c r="AJ15" s="164"/>
      <c r="AK15" s="165"/>
      <c r="AL15" s="164"/>
      <c r="AM15" s="165"/>
      <c r="AN15" s="164"/>
      <c r="AO15" s="165"/>
      <c r="AP15" s="164"/>
      <c r="AQ15" s="165"/>
      <c r="AR15" s="164"/>
      <c r="AS15" s="165"/>
      <c r="AT15" s="164"/>
      <c r="AU15" s="165"/>
      <c r="AV15" s="164"/>
      <c r="AW15" s="165"/>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7"/>
      <c r="DC15" s="63"/>
      <c r="DD15" s="140"/>
      <c r="DE15" s="141"/>
      <c r="DF15" s="140"/>
      <c r="DG15" s="141"/>
      <c r="DH15" s="140"/>
      <c r="DI15" s="141"/>
      <c r="DJ15" s="140"/>
      <c r="DK15" s="142"/>
      <c r="DL15" s="50"/>
    </row>
    <row r="16" spans="1:116" x14ac:dyDescent="0.2">
      <c r="A16" s="162">
        <v>3</v>
      </c>
      <c r="B16" s="61"/>
      <c r="C16" s="168">
        <v>4117</v>
      </c>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7"/>
      <c r="DC16" s="63"/>
      <c r="DD16" s="140"/>
      <c r="DE16" s="141"/>
      <c r="DF16" s="140"/>
      <c r="DG16" s="141"/>
      <c r="DH16" s="140"/>
      <c r="DI16" s="141"/>
      <c r="DJ16" s="140"/>
      <c r="DK16" s="142"/>
      <c r="DL16" s="50"/>
    </row>
    <row r="17" spans="1:116" x14ac:dyDescent="0.2">
      <c r="A17" s="162">
        <v>4</v>
      </c>
      <c r="B17" s="61"/>
      <c r="C17" s="168">
        <v>4111</v>
      </c>
      <c r="D17" s="167"/>
      <c r="E17" s="167"/>
      <c r="F17" s="167"/>
      <c r="G17" s="167"/>
      <c r="H17" s="167"/>
      <c r="I17" s="167"/>
      <c r="J17" s="167"/>
      <c r="K17" s="167"/>
      <c r="L17" s="167"/>
      <c r="M17" s="167"/>
      <c r="N17" s="167"/>
      <c r="O17" s="165">
        <v>380</v>
      </c>
      <c r="P17" s="164"/>
      <c r="Q17" s="165"/>
      <c r="R17" s="164"/>
      <c r="S17" s="165">
        <v>244</v>
      </c>
      <c r="T17" s="164"/>
      <c r="U17" s="165"/>
      <c r="V17" s="164"/>
      <c r="W17" s="165">
        <v>925</v>
      </c>
      <c r="X17" s="164"/>
      <c r="Y17" s="165"/>
      <c r="Z17" s="164"/>
      <c r="AA17" s="165">
        <v>79</v>
      </c>
      <c r="AB17" s="164"/>
      <c r="AC17" s="165"/>
      <c r="AD17" s="164"/>
      <c r="AE17" s="165"/>
      <c r="AF17" s="164"/>
      <c r="AG17" s="165"/>
      <c r="AH17" s="164"/>
      <c r="AI17" s="165"/>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7"/>
      <c r="DC17" s="63"/>
      <c r="DD17" s="140"/>
      <c r="DE17" s="141"/>
      <c r="DF17" s="140"/>
      <c r="DG17" s="141"/>
      <c r="DH17" s="140"/>
      <c r="DI17" s="141"/>
      <c r="DJ17" s="140"/>
      <c r="DK17" s="142"/>
      <c r="DL17" s="50"/>
    </row>
    <row r="18" spans="1:116" x14ac:dyDescent="0.2">
      <c r="A18" s="162">
        <v>5</v>
      </c>
      <c r="B18" s="61"/>
      <c r="C18" s="168">
        <v>3931</v>
      </c>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7"/>
      <c r="DC18" s="63"/>
      <c r="DD18" s="140"/>
      <c r="DE18" s="141"/>
      <c r="DF18" s="140"/>
      <c r="DG18" s="141"/>
      <c r="DH18" s="140"/>
      <c r="DI18" s="141"/>
      <c r="DJ18" s="140"/>
      <c r="DK18" s="142"/>
      <c r="DL18" s="50"/>
    </row>
    <row r="19" spans="1:116" x14ac:dyDescent="0.2">
      <c r="A19" s="162">
        <v>6</v>
      </c>
      <c r="B19" s="61"/>
      <c r="C19" s="168">
        <v>3954</v>
      </c>
      <c r="D19" s="167"/>
      <c r="E19" s="167"/>
      <c r="F19" s="167"/>
      <c r="G19" s="167"/>
      <c r="H19" s="167"/>
      <c r="I19" s="167"/>
      <c r="J19" s="167"/>
      <c r="K19" s="167"/>
      <c r="L19" s="167"/>
      <c r="M19" s="167"/>
      <c r="N19" s="167"/>
      <c r="O19" s="165">
        <v>423</v>
      </c>
      <c r="P19" s="164"/>
      <c r="Q19" s="165"/>
      <c r="R19" s="164"/>
      <c r="S19" s="165">
        <v>274</v>
      </c>
      <c r="T19" s="164"/>
      <c r="U19" s="165"/>
      <c r="V19" s="164"/>
      <c r="W19" s="165">
        <v>965</v>
      </c>
      <c r="X19" s="164"/>
      <c r="Y19" s="165"/>
      <c r="Z19" s="164"/>
      <c r="AA19" s="165"/>
      <c r="AB19" s="164"/>
      <c r="AC19" s="165">
        <v>50.4</v>
      </c>
      <c r="AD19" s="164"/>
      <c r="AE19" s="165"/>
      <c r="AF19" s="164"/>
      <c r="AG19" s="165">
        <v>10</v>
      </c>
      <c r="AH19" s="164"/>
      <c r="AI19" s="165">
        <v>113</v>
      </c>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7"/>
      <c r="DC19" s="63"/>
      <c r="DD19" s="140"/>
      <c r="DE19" s="141"/>
      <c r="DF19" s="140"/>
      <c r="DG19" s="141"/>
      <c r="DH19" s="140"/>
      <c r="DI19" s="141"/>
      <c r="DJ19" s="140"/>
      <c r="DK19" s="142"/>
      <c r="DL19" s="50"/>
    </row>
    <row r="20" spans="1:116" x14ac:dyDescent="0.2">
      <c r="A20" s="162">
        <v>7</v>
      </c>
      <c r="B20" s="61"/>
      <c r="C20" s="168">
        <v>3782</v>
      </c>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7"/>
      <c r="DC20" s="63"/>
      <c r="DD20" s="140"/>
      <c r="DE20" s="141"/>
      <c r="DF20" s="140"/>
      <c r="DG20" s="141"/>
      <c r="DH20" s="140"/>
      <c r="DI20" s="141"/>
      <c r="DJ20" s="140"/>
      <c r="DK20" s="142"/>
      <c r="DL20" s="50"/>
    </row>
    <row r="21" spans="1:116" x14ac:dyDescent="0.2">
      <c r="A21" s="162">
        <v>8</v>
      </c>
      <c r="B21" s="61"/>
      <c r="C21" s="168">
        <v>4015</v>
      </c>
      <c r="D21" s="167"/>
      <c r="E21" s="167"/>
      <c r="F21" s="167"/>
      <c r="G21" s="167"/>
      <c r="H21" s="167"/>
      <c r="I21" s="167"/>
      <c r="J21" s="167"/>
      <c r="K21" s="167"/>
      <c r="L21" s="167"/>
      <c r="M21" s="167"/>
      <c r="N21" s="167"/>
      <c r="O21" s="165"/>
      <c r="P21" s="164"/>
      <c r="Q21" s="165"/>
      <c r="R21" s="164"/>
      <c r="S21" s="165"/>
      <c r="T21" s="164"/>
      <c r="U21" s="165"/>
      <c r="V21" s="164"/>
      <c r="W21" s="165"/>
      <c r="X21" s="164"/>
      <c r="Y21" s="165"/>
      <c r="Z21" s="164"/>
      <c r="AA21" s="165"/>
      <c r="AB21" s="164"/>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7"/>
      <c r="DC21" s="63"/>
      <c r="DD21" s="140"/>
      <c r="DE21" s="141"/>
      <c r="DF21" s="140"/>
      <c r="DG21" s="141"/>
      <c r="DH21" s="140"/>
      <c r="DI21" s="141"/>
      <c r="DJ21" s="140"/>
      <c r="DK21" s="142"/>
      <c r="DL21" s="50"/>
    </row>
    <row r="22" spans="1:116" x14ac:dyDescent="0.2">
      <c r="A22" s="162">
        <v>9</v>
      </c>
      <c r="B22" s="61"/>
      <c r="C22" s="168">
        <v>4237</v>
      </c>
      <c r="D22" s="167"/>
      <c r="E22" s="167"/>
      <c r="F22" s="167"/>
      <c r="G22" s="167"/>
      <c r="H22" s="167"/>
      <c r="I22" s="167"/>
      <c r="J22" s="167"/>
      <c r="K22" s="167"/>
      <c r="L22" s="167"/>
      <c r="M22" s="167"/>
      <c r="N22" s="167"/>
      <c r="O22" s="165"/>
      <c r="P22" s="164"/>
      <c r="Q22" s="165"/>
      <c r="R22" s="164"/>
      <c r="S22" s="165"/>
      <c r="T22" s="164"/>
      <c r="U22" s="165"/>
      <c r="V22" s="164"/>
      <c r="W22" s="165"/>
      <c r="X22" s="164"/>
      <c r="Y22" s="165"/>
      <c r="Z22" s="164"/>
      <c r="AA22" s="165"/>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7"/>
      <c r="DC22" s="63"/>
      <c r="DD22" s="140"/>
      <c r="DE22" s="141"/>
      <c r="DF22" s="140"/>
      <c r="DG22" s="141"/>
      <c r="DH22" s="140"/>
      <c r="DI22" s="141"/>
      <c r="DJ22" s="140"/>
      <c r="DK22" s="142"/>
      <c r="DL22" s="50"/>
    </row>
    <row r="23" spans="1:116" x14ac:dyDescent="0.2">
      <c r="A23" s="162">
        <v>10</v>
      </c>
      <c r="B23" s="61"/>
      <c r="C23" s="168">
        <v>2999</v>
      </c>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7"/>
      <c r="DC23" s="63"/>
      <c r="DD23" s="140"/>
      <c r="DE23" s="141"/>
      <c r="DF23" s="140"/>
      <c r="DG23" s="141"/>
      <c r="DH23" s="140"/>
      <c r="DI23" s="141"/>
      <c r="DJ23" s="140"/>
      <c r="DK23" s="142"/>
      <c r="DL23" s="50"/>
    </row>
    <row r="24" spans="1:116" x14ac:dyDescent="0.2">
      <c r="A24" s="162">
        <v>11</v>
      </c>
      <c r="B24" s="61"/>
      <c r="C24" s="168">
        <v>4249</v>
      </c>
      <c r="D24" s="167"/>
      <c r="E24" s="167"/>
      <c r="F24" s="167"/>
      <c r="G24" s="167"/>
      <c r="H24" s="167"/>
      <c r="I24" s="167"/>
      <c r="J24" s="167"/>
      <c r="K24" s="167"/>
      <c r="L24" s="167"/>
      <c r="M24" s="167"/>
      <c r="N24" s="167"/>
      <c r="O24" s="165">
        <v>393</v>
      </c>
      <c r="P24" s="164"/>
      <c r="Q24" s="165"/>
      <c r="R24" s="164"/>
      <c r="S24" s="165">
        <v>310</v>
      </c>
      <c r="T24" s="164"/>
      <c r="U24" s="165"/>
      <c r="V24" s="164"/>
      <c r="W24" s="165">
        <v>911</v>
      </c>
      <c r="X24" s="164"/>
      <c r="Y24" s="165"/>
      <c r="Z24" s="164"/>
      <c r="AA24" s="165">
        <v>68</v>
      </c>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7"/>
      <c r="DC24" s="63"/>
      <c r="DD24" s="140"/>
      <c r="DE24" s="141"/>
      <c r="DF24" s="140"/>
      <c r="DG24" s="141"/>
      <c r="DH24" s="140"/>
      <c r="DI24" s="141"/>
      <c r="DJ24" s="140"/>
      <c r="DK24" s="142"/>
      <c r="DL24" s="50"/>
    </row>
    <row r="25" spans="1:116" x14ac:dyDescent="0.2">
      <c r="A25" s="162">
        <v>12</v>
      </c>
      <c r="B25" s="61"/>
      <c r="C25" s="168">
        <v>3872</v>
      </c>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7"/>
      <c r="DC25" s="63"/>
      <c r="DD25" s="140"/>
      <c r="DE25" s="141"/>
      <c r="DF25" s="140"/>
      <c r="DG25" s="141"/>
      <c r="DH25" s="140"/>
      <c r="DI25" s="141"/>
      <c r="DJ25" s="140"/>
      <c r="DK25" s="142"/>
      <c r="DL25" s="50"/>
    </row>
    <row r="26" spans="1:116" x14ac:dyDescent="0.2">
      <c r="A26" s="162">
        <v>13</v>
      </c>
      <c r="B26" s="61"/>
      <c r="C26" s="168">
        <v>4928</v>
      </c>
      <c r="D26" s="167"/>
      <c r="E26" s="167"/>
      <c r="F26" s="167"/>
      <c r="G26" s="167"/>
      <c r="H26" s="167"/>
      <c r="I26" s="167"/>
      <c r="J26" s="167"/>
      <c r="K26" s="167"/>
      <c r="L26" s="167"/>
      <c r="M26" s="167"/>
      <c r="N26" s="167"/>
      <c r="O26" s="165">
        <v>340</v>
      </c>
      <c r="P26" s="164"/>
      <c r="Q26" s="165"/>
      <c r="R26" s="164"/>
      <c r="S26" s="165">
        <v>134</v>
      </c>
      <c r="T26" s="164"/>
      <c r="U26" s="165"/>
      <c r="V26" s="164"/>
      <c r="W26" s="165">
        <v>992</v>
      </c>
      <c r="X26" s="164"/>
      <c r="Y26" s="165"/>
      <c r="Z26" s="164"/>
      <c r="AA26" s="165">
        <v>48.8</v>
      </c>
      <c r="AB26" s="164"/>
      <c r="AC26" s="165"/>
      <c r="AD26" s="164"/>
      <c r="AE26" s="165">
        <v>8.6</v>
      </c>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7"/>
      <c r="DC26" s="63"/>
      <c r="DD26" s="140"/>
      <c r="DE26" s="141"/>
      <c r="DF26" s="140"/>
      <c r="DG26" s="141"/>
      <c r="DH26" s="140"/>
      <c r="DI26" s="141"/>
      <c r="DJ26" s="140"/>
      <c r="DK26" s="142"/>
      <c r="DL26" s="50"/>
    </row>
    <row r="27" spans="1:116" x14ac:dyDescent="0.2">
      <c r="A27" s="162">
        <v>14</v>
      </c>
      <c r="B27" s="61"/>
      <c r="C27" s="228">
        <v>6035</v>
      </c>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7"/>
      <c r="DC27" s="63"/>
      <c r="DD27" s="140"/>
      <c r="DE27" s="141"/>
      <c r="DF27" s="140"/>
      <c r="DG27" s="141"/>
      <c r="DH27" s="140"/>
      <c r="DI27" s="141"/>
      <c r="DJ27" s="140"/>
      <c r="DK27" s="142"/>
      <c r="DL27" s="50"/>
    </row>
    <row r="28" spans="1:116" x14ac:dyDescent="0.2">
      <c r="A28" s="162">
        <v>15</v>
      </c>
      <c r="B28" s="61"/>
      <c r="C28" s="168">
        <v>4279</v>
      </c>
      <c r="D28" s="167"/>
      <c r="E28" s="167"/>
      <c r="F28" s="167"/>
      <c r="G28" s="167"/>
      <c r="H28" s="167"/>
      <c r="I28" s="167"/>
      <c r="J28" s="167"/>
      <c r="K28" s="167"/>
      <c r="L28" s="167"/>
      <c r="M28" s="167"/>
      <c r="N28" s="167"/>
      <c r="O28" s="165"/>
      <c r="P28" s="164"/>
      <c r="Q28" s="165"/>
      <c r="R28" s="164"/>
      <c r="S28" s="165"/>
      <c r="T28" s="164"/>
      <c r="U28" s="165"/>
      <c r="V28" s="164"/>
      <c r="W28" s="165"/>
      <c r="X28" s="164"/>
      <c r="Y28" s="165"/>
      <c r="Z28" s="164"/>
      <c r="AA28" s="165"/>
      <c r="AB28" s="164"/>
      <c r="AC28" s="165"/>
      <c r="AD28" s="164"/>
      <c r="AE28" s="165"/>
      <c r="AF28" s="164"/>
      <c r="AG28" s="165"/>
      <c r="AH28" s="164"/>
      <c r="AI28" s="165"/>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7"/>
      <c r="DC28" s="63"/>
      <c r="DD28" s="140"/>
      <c r="DE28" s="141"/>
      <c r="DF28" s="140"/>
      <c r="DG28" s="141"/>
      <c r="DH28" s="140"/>
      <c r="DI28" s="141"/>
      <c r="DJ28" s="140"/>
      <c r="DK28" s="142"/>
      <c r="DL28" s="50"/>
    </row>
    <row r="29" spans="1:116" x14ac:dyDescent="0.2">
      <c r="A29" s="162">
        <v>16</v>
      </c>
      <c r="B29" s="61"/>
      <c r="C29" s="168">
        <v>4468</v>
      </c>
      <c r="D29" s="167"/>
      <c r="E29" s="167"/>
      <c r="F29" s="167"/>
      <c r="G29" s="167"/>
      <c r="H29" s="167"/>
      <c r="I29" s="167"/>
      <c r="J29" s="167"/>
      <c r="K29" s="167"/>
      <c r="L29" s="167"/>
      <c r="M29" s="167"/>
      <c r="N29" s="167"/>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7"/>
      <c r="DC29" s="63"/>
      <c r="DD29" s="140"/>
      <c r="DE29" s="141"/>
      <c r="DF29" s="140"/>
      <c r="DG29" s="141"/>
      <c r="DH29" s="140"/>
      <c r="DI29" s="141"/>
      <c r="DJ29" s="140"/>
      <c r="DK29" s="142"/>
      <c r="DL29" s="50"/>
    </row>
    <row r="30" spans="1:116" x14ac:dyDescent="0.2">
      <c r="A30" s="162">
        <v>17</v>
      </c>
      <c r="B30" s="61"/>
      <c r="C30" s="168">
        <v>3020</v>
      </c>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7"/>
      <c r="DC30" s="63"/>
      <c r="DD30" s="140"/>
      <c r="DE30" s="141"/>
      <c r="DF30" s="140"/>
      <c r="DG30" s="141"/>
      <c r="DH30" s="140"/>
      <c r="DI30" s="141"/>
      <c r="DJ30" s="140"/>
      <c r="DK30" s="142"/>
      <c r="DL30" s="50"/>
    </row>
    <row r="31" spans="1:116" x14ac:dyDescent="0.2">
      <c r="A31" s="162">
        <v>18</v>
      </c>
      <c r="B31" s="61"/>
      <c r="C31" s="168">
        <v>4558</v>
      </c>
      <c r="D31" s="167"/>
      <c r="E31" s="167"/>
      <c r="F31" s="167"/>
      <c r="G31" s="167"/>
      <c r="H31" s="167"/>
      <c r="I31" s="167"/>
      <c r="J31" s="167"/>
      <c r="K31" s="167"/>
      <c r="L31" s="167"/>
      <c r="M31" s="167"/>
      <c r="N31" s="167"/>
      <c r="O31" s="165">
        <v>573</v>
      </c>
      <c r="P31" s="164"/>
      <c r="Q31" s="165"/>
      <c r="R31" s="164"/>
      <c r="S31" s="165">
        <v>569</v>
      </c>
      <c r="T31" s="164"/>
      <c r="U31" s="165"/>
      <c r="V31" s="164"/>
      <c r="W31" s="165">
        <v>1415</v>
      </c>
      <c r="X31" s="164"/>
      <c r="Y31" s="165"/>
      <c r="Z31" s="164"/>
      <c r="AA31" s="165">
        <v>145</v>
      </c>
      <c r="AB31" s="164"/>
      <c r="AC31" s="165"/>
      <c r="AD31" s="164"/>
      <c r="AE31" s="165"/>
      <c r="AF31" s="164"/>
      <c r="AG31" s="165"/>
      <c r="AH31" s="164"/>
      <c r="AI31" s="165"/>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7"/>
      <c r="DC31" s="63"/>
      <c r="DD31" s="140"/>
      <c r="DE31" s="141"/>
      <c r="DF31" s="140"/>
      <c r="DG31" s="141"/>
      <c r="DH31" s="140"/>
      <c r="DI31" s="141"/>
      <c r="DJ31" s="140"/>
      <c r="DK31" s="142"/>
      <c r="DL31" s="50"/>
    </row>
    <row r="32" spans="1:116" x14ac:dyDescent="0.2">
      <c r="A32" s="162">
        <v>19</v>
      </c>
      <c r="B32" s="61"/>
      <c r="C32" s="168">
        <v>4137</v>
      </c>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7"/>
      <c r="DC32" s="63"/>
      <c r="DD32" s="140"/>
      <c r="DE32" s="141"/>
      <c r="DF32" s="140"/>
      <c r="DG32" s="141"/>
      <c r="DH32" s="140"/>
      <c r="DI32" s="141"/>
      <c r="DJ32" s="140"/>
      <c r="DK32" s="142"/>
      <c r="DL32" s="50"/>
    </row>
    <row r="33" spans="1:116" x14ac:dyDescent="0.2">
      <c r="A33" s="162">
        <v>20</v>
      </c>
      <c r="B33" s="61"/>
      <c r="C33" s="168">
        <v>3992</v>
      </c>
      <c r="D33" s="167"/>
      <c r="E33" s="167"/>
      <c r="F33" s="167"/>
      <c r="G33" s="167"/>
      <c r="H33" s="167"/>
      <c r="I33" s="167"/>
      <c r="J33" s="167"/>
      <c r="K33" s="167"/>
      <c r="L33" s="167"/>
      <c r="M33" s="167"/>
      <c r="N33" s="167"/>
      <c r="O33" s="165">
        <v>463</v>
      </c>
      <c r="P33" s="164"/>
      <c r="Q33" s="165"/>
      <c r="R33" s="164"/>
      <c r="S33" s="165">
        <v>369</v>
      </c>
      <c r="T33" s="164"/>
      <c r="U33" s="165"/>
      <c r="V33" s="164"/>
      <c r="W33" s="165">
        <v>1049</v>
      </c>
      <c r="X33" s="164"/>
      <c r="Y33" s="165"/>
      <c r="Z33" s="164"/>
      <c r="AA33" s="165"/>
      <c r="AB33" s="164"/>
      <c r="AC33" s="165">
        <v>65.099999999999994</v>
      </c>
      <c r="AD33" s="164"/>
      <c r="AE33" s="165"/>
      <c r="AF33" s="164"/>
      <c r="AG33" s="165">
        <v>10</v>
      </c>
      <c r="AH33" s="164"/>
      <c r="AI33" s="165">
        <v>65</v>
      </c>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7"/>
      <c r="DC33" s="63"/>
      <c r="DD33" s="140"/>
      <c r="DE33" s="141"/>
      <c r="DF33" s="140"/>
      <c r="DG33" s="141"/>
      <c r="DH33" s="140"/>
      <c r="DI33" s="141"/>
      <c r="DJ33" s="140"/>
      <c r="DK33" s="142"/>
      <c r="DL33" s="50"/>
    </row>
    <row r="34" spans="1:116" ht="12.75" customHeight="1" x14ac:dyDescent="0.2">
      <c r="A34" s="162">
        <v>21</v>
      </c>
      <c r="B34" s="61"/>
      <c r="C34" s="168">
        <v>3898</v>
      </c>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7"/>
      <c r="DC34" s="63"/>
      <c r="DD34" s="140"/>
      <c r="DE34" s="141"/>
      <c r="DF34" s="140"/>
      <c r="DG34" s="141"/>
      <c r="DH34" s="140"/>
      <c r="DI34" s="141"/>
      <c r="DJ34" s="140"/>
      <c r="DK34" s="142"/>
      <c r="DL34" s="50"/>
    </row>
    <row r="35" spans="1:116" x14ac:dyDescent="0.2">
      <c r="A35" s="162">
        <v>22</v>
      </c>
      <c r="B35" s="61"/>
      <c r="C35" s="168">
        <v>3898</v>
      </c>
      <c r="D35" s="167"/>
      <c r="E35" s="167"/>
      <c r="F35" s="167"/>
      <c r="G35" s="167"/>
      <c r="H35" s="167"/>
      <c r="I35" s="167"/>
      <c r="J35" s="167"/>
      <c r="K35" s="167"/>
      <c r="L35" s="167"/>
      <c r="M35" s="167"/>
      <c r="N35" s="167"/>
      <c r="O35" s="165"/>
      <c r="P35" s="164"/>
      <c r="Q35" s="165"/>
      <c r="R35" s="164"/>
      <c r="S35" s="165"/>
      <c r="T35" s="164"/>
      <c r="U35" s="165"/>
      <c r="V35" s="164"/>
      <c r="W35" s="165"/>
      <c r="X35" s="164"/>
      <c r="Y35" s="165"/>
      <c r="Z35" s="164"/>
      <c r="AA35" s="165"/>
      <c r="AB35" s="164"/>
      <c r="AC35" s="165"/>
      <c r="AD35" s="164"/>
      <c r="AE35" s="165"/>
      <c r="AF35" s="164"/>
      <c r="AG35" s="165"/>
      <c r="AH35" s="164"/>
      <c r="AI35" s="165"/>
      <c r="AJ35" s="164"/>
      <c r="AK35" s="165"/>
      <c r="AL35" s="164"/>
      <c r="AM35" s="165"/>
      <c r="AN35" s="164"/>
      <c r="AO35" s="165"/>
      <c r="AP35" s="164"/>
      <c r="AQ35" s="165"/>
      <c r="AR35" s="164"/>
      <c r="AS35" s="165"/>
      <c r="AT35" s="164"/>
      <c r="AU35" s="165"/>
      <c r="AV35" s="164"/>
      <c r="AW35" s="165"/>
      <c r="AX35" s="164"/>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7"/>
      <c r="DC35" s="63"/>
      <c r="DD35" s="140"/>
      <c r="DE35" s="141"/>
      <c r="DF35" s="140"/>
      <c r="DG35" s="141"/>
      <c r="DH35" s="140"/>
      <c r="DI35" s="141"/>
      <c r="DJ35" s="140"/>
      <c r="DK35" s="142"/>
      <c r="DL35" s="50"/>
    </row>
    <row r="36" spans="1:116" x14ac:dyDescent="0.2">
      <c r="A36" s="162">
        <v>23</v>
      </c>
      <c r="B36" s="61"/>
      <c r="C36" s="168">
        <v>4084</v>
      </c>
      <c r="D36" s="167"/>
      <c r="E36" s="167"/>
      <c r="F36" s="167"/>
      <c r="G36" s="167"/>
      <c r="H36" s="167"/>
      <c r="I36" s="167"/>
      <c r="J36" s="167"/>
      <c r="K36" s="167"/>
      <c r="L36" s="167"/>
      <c r="M36" s="167"/>
      <c r="N36" s="167"/>
      <c r="O36" s="165"/>
      <c r="P36" s="164"/>
      <c r="Q36" s="165"/>
      <c r="R36" s="164"/>
      <c r="S36" s="165"/>
      <c r="T36" s="164"/>
      <c r="U36" s="165"/>
      <c r="V36" s="164"/>
      <c r="W36" s="165"/>
      <c r="X36" s="164"/>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5"/>
      <c r="CE36" s="164"/>
      <c r="CF36" s="165"/>
      <c r="CG36" s="164"/>
      <c r="CH36" s="165"/>
      <c r="CI36" s="164"/>
      <c r="CJ36" s="165"/>
      <c r="CK36" s="164"/>
      <c r="CL36" s="165"/>
      <c r="CM36" s="164"/>
      <c r="CN36" s="165"/>
      <c r="CO36" s="164"/>
      <c r="CP36" s="165"/>
      <c r="CQ36" s="164"/>
      <c r="CR36" s="165"/>
      <c r="CS36" s="164"/>
      <c r="CT36" s="165"/>
      <c r="CU36" s="164"/>
      <c r="CV36" s="165"/>
      <c r="CW36" s="164"/>
      <c r="CX36" s="165"/>
      <c r="CY36" s="164"/>
      <c r="CZ36" s="165"/>
      <c r="DA36" s="164"/>
      <c r="DB36" s="167"/>
      <c r="DC36" s="63"/>
      <c r="DD36" s="140"/>
      <c r="DE36" s="141"/>
      <c r="DF36" s="140"/>
      <c r="DG36" s="141"/>
      <c r="DH36" s="140"/>
      <c r="DI36" s="141"/>
      <c r="DJ36" s="140"/>
      <c r="DK36" s="142"/>
      <c r="DL36" s="50"/>
    </row>
    <row r="37" spans="1:116" x14ac:dyDescent="0.2">
      <c r="A37" s="162">
        <v>24</v>
      </c>
      <c r="B37" s="61"/>
      <c r="C37" s="168">
        <v>2684</v>
      </c>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7"/>
      <c r="DC37" s="63"/>
      <c r="DD37" s="140"/>
      <c r="DE37" s="141"/>
      <c r="DF37" s="140"/>
      <c r="DG37" s="141"/>
      <c r="DH37" s="140"/>
      <c r="DI37" s="141"/>
      <c r="DJ37" s="140"/>
      <c r="DK37" s="142"/>
      <c r="DL37" s="50"/>
    </row>
    <row r="38" spans="1:116" x14ac:dyDescent="0.2">
      <c r="A38" s="162">
        <v>25</v>
      </c>
      <c r="B38" s="61"/>
      <c r="C38" s="168">
        <v>3367</v>
      </c>
      <c r="D38" s="167"/>
      <c r="E38" s="167"/>
      <c r="F38" s="167"/>
      <c r="G38" s="167"/>
      <c r="H38" s="167"/>
      <c r="I38" s="167"/>
      <c r="J38" s="167"/>
      <c r="K38" s="167"/>
      <c r="L38" s="167"/>
      <c r="M38" s="167"/>
      <c r="N38" s="167"/>
      <c r="O38" s="165"/>
      <c r="P38" s="164"/>
      <c r="Q38" s="165"/>
      <c r="R38" s="164"/>
      <c r="S38" s="165"/>
      <c r="T38" s="164"/>
      <c r="U38" s="165"/>
      <c r="V38" s="164"/>
      <c r="W38" s="165"/>
      <c r="X38" s="164"/>
      <c r="Y38" s="165"/>
      <c r="Z38" s="164"/>
      <c r="AA38" s="165"/>
      <c r="AB38" s="164"/>
      <c r="AC38" s="165"/>
      <c r="AD38" s="164"/>
      <c r="AE38" s="165"/>
      <c r="AF38" s="164"/>
      <c r="AG38" s="165"/>
      <c r="AH38" s="164"/>
      <c r="AI38" s="165"/>
      <c r="AJ38" s="164"/>
      <c r="AK38" s="165"/>
      <c r="AL38" s="164"/>
      <c r="AM38" s="165"/>
      <c r="AN38" s="164"/>
      <c r="AO38" s="165"/>
      <c r="AP38" s="164"/>
      <c r="AQ38" s="165"/>
      <c r="AR38" s="164"/>
      <c r="AS38" s="165"/>
      <c r="AT38" s="164"/>
      <c r="AU38" s="165"/>
      <c r="AV38" s="164"/>
      <c r="AW38" s="165"/>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7"/>
      <c r="DC38" s="63"/>
      <c r="DD38" s="140"/>
      <c r="DE38" s="141"/>
      <c r="DF38" s="140"/>
      <c r="DG38" s="141"/>
      <c r="DH38" s="140"/>
      <c r="DI38" s="141"/>
      <c r="DJ38" s="140"/>
      <c r="DK38" s="142"/>
      <c r="DL38" s="50"/>
    </row>
    <row r="39" spans="1:116" x14ac:dyDescent="0.2">
      <c r="A39" s="162">
        <v>26</v>
      </c>
      <c r="B39" s="61"/>
      <c r="C39" s="168">
        <v>3452</v>
      </c>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7"/>
      <c r="DC39" s="63"/>
      <c r="DD39" s="140"/>
      <c r="DE39" s="141"/>
      <c r="DF39" s="140"/>
      <c r="DG39" s="141"/>
      <c r="DH39" s="140"/>
      <c r="DI39" s="141"/>
      <c r="DJ39" s="140"/>
      <c r="DK39" s="142"/>
      <c r="DL39" s="50"/>
    </row>
    <row r="40" spans="1:116" x14ac:dyDescent="0.2">
      <c r="A40" s="162">
        <v>27</v>
      </c>
      <c r="B40" s="61"/>
      <c r="C40" s="168">
        <v>3326</v>
      </c>
      <c r="D40" s="167"/>
      <c r="E40" s="167"/>
      <c r="F40" s="167"/>
      <c r="G40" s="167"/>
      <c r="H40" s="167"/>
      <c r="I40" s="167"/>
      <c r="J40" s="167"/>
      <c r="K40" s="167"/>
      <c r="L40" s="167"/>
      <c r="M40" s="167"/>
      <c r="N40" s="167"/>
      <c r="O40" s="165"/>
      <c r="P40" s="164"/>
      <c r="Q40" s="165"/>
      <c r="R40" s="164"/>
      <c r="S40" s="165"/>
      <c r="T40" s="164"/>
      <c r="U40" s="165"/>
      <c r="V40" s="164"/>
      <c r="W40" s="165"/>
      <c r="X40" s="164"/>
      <c r="Y40" s="165"/>
      <c r="Z40" s="164"/>
      <c r="AA40" s="165"/>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64"/>
      <c r="CC40" s="165"/>
      <c r="CD40" s="164"/>
      <c r="CE40" s="165"/>
      <c r="CF40" s="164"/>
      <c r="CG40" s="165"/>
      <c r="CH40" s="164"/>
      <c r="CI40" s="165"/>
      <c r="CJ40" s="164"/>
      <c r="CK40" s="165"/>
      <c r="CL40" s="164"/>
      <c r="CM40" s="165"/>
      <c r="CN40" s="164"/>
      <c r="CO40" s="165"/>
      <c r="CP40" s="164"/>
      <c r="CQ40" s="165"/>
      <c r="CR40" s="164"/>
      <c r="CS40" s="165"/>
      <c r="CT40" s="164"/>
      <c r="CU40" s="165"/>
      <c r="CV40" s="164"/>
      <c r="CW40" s="165"/>
      <c r="CX40" s="164"/>
      <c r="CY40" s="165"/>
      <c r="CZ40" s="164"/>
      <c r="DA40" s="167"/>
      <c r="DB40" s="167"/>
      <c r="DC40" s="63"/>
      <c r="DD40" s="140"/>
      <c r="DE40" s="141"/>
      <c r="DF40" s="140"/>
      <c r="DG40" s="141"/>
      <c r="DH40" s="140"/>
      <c r="DI40" s="141"/>
      <c r="DJ40" s="140"/>
      <c r="DK40" s="142"/>
      <c r="DL40" s="50"/>
    </row>
    <row r="41" spans="1:116" x14ac:dyDescent="0.2">
      <c r="A41" s="162">
        <v>28</v>
      </c>
      <c r="B41" s="61"/>
      <c r="C41" s="168">
        <v>3455</v>
      </c>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4"/>
      <c r="CE41" s="165"/>
      <c r="CF41" s="164"/>
      <c r="CG41" s="165"/>
      <c r="CH41" s="164"/>
      <c r="CI41" s="165"/>
      <c r="CJ41" s="164"/>
      <c r="CK41" s="165"/>
      <c r="CL41" s="164"/>
      <c r="CM41" s="165"/>
      <c r="CN41" s="164"/>
      <c r="CO41" s="165"/>
      <c r="CP41" s="164"/>
      <c r="CQ41" s="165"/>
      <c r="CR41" s="164"/>
      <c r="CS41" s="165"/>
      <c r="CT41" s="164"/>
      <c r="CU41" s="165"/>
      <c r="CV41" s="164"/>
      <c r="CW41" s="165"/>
      <c r="CX41" s="164"/>
      <c r="CY41" s="165"/>
      <c r="CZ41" s="164"/>
      <c r="DA41" s="167"/>
      <c r="DB41" s="167"/>
      <c r="DC41" s="63"/>
      <c r="DD41" s="140"/>
      <c r="DE41" s="141"/>
      <c r="DF41" s="140"/>
      <c r="DG41" s="141"/>
      <c r="DH41" s="140"/>
      <c r="DI41" s="141"/>
      <c r="DJ41" s="140"/>
      <c r="DK41" s="142"/>
      <c r="DL41" s="50"/>
    </row>
    <row r="42" spans="1:116" x14ac:dyDescent="0.2">
      <c r="A42" s="162">
        <v>29</v>
      </c>
      <c r="B42" s="61"/>
      <c r="C42" s="168">
        <v>4152</v>
      </c>
      <c r="D42" s="167"/>
      <c r="E42" s="167"/>
      <c r="F42" s="167"/>
      <c r="G42" s="167"/>
      <c r="H42" s="167"/>
      <c r="I42" s="167"/>
      <c r="J42" s="167"/>
      <c r="K42" s="167"/>
      <c r="L42" s="167"/>
      <c r="M42" s="167"/>
      <c r="N42" s="167"/>
      <c r="O42" s="165"/>
      <c r="P42" s="164"/>
      <c r="Q42" s="165"/>
      <c r="R42" s="164"/>
      <c r="S42" s="165"/>
      <c r="T42" s="164"/>
      <c r="U42" s="165"/>
      <c r="V42" s="164"/>
      <c r="W42" s="165"/>
      <c r="X42" s="164"/>
      <c r="Y42" s="165"/>
      <c r="Z42" s="164"/>
      <c r="AA42" s="165"/>
      <c r="AB42" s="164"/>
      <c r="AC42" s="165"/>
      <c r="AD42" s="164"/>
      <c r="AE42" s="165"/>
      <c r="AF42" s="164"/>
      <c r="AG42" s="165"/>
      <c r="AH42" s="164"/>
      <c r="AI42" s="165"/>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7"/>
      <c r="DC42" s="63"/>
      <c r="DD42" s="140"/>
      <c r="DE42" s="141"/>
      <c r="DF42" s="140"/>
      <c r="DG42" s="141"/>
      <c r="DH42" s="140"/>
      <c r="DI42" s="141"/>
      <c r="DJ42" s="140"/>
      <c r="DK42" s="142"/>
      <c r="DL42" s="50"/>
    </row>
    <row r="43" spans="1:116" x14ac:dyDescent="0.2">
      <c r="A43" s="162">
        <v>30</v>
      </c>
      <c r="B43" s="61"/>
      <c r="C43" s="168">
        <v>2897</v>
      </c>
      <c r="D43" s="167"/>
      <c r="E43" s="167"/>
      <c r="F43" s="167"/>
      <c r="G43" s="167"/>
      <c r="H43" s="167"/>
      <c r="I43" s="167"/>
      <c r="J43" s="167"/>
      <c r="K43" s="167"/>
      <c r="L43" s="167"/>
      <c r="M43" s="167"/>
      <c r="N43" s="167"/>
      <c r="O43" s="165"/>
      <c r="P43" s="164"/>
      <c r="Q43" s="165"/>
      <c r="R43" s="164"/>
      <c r="S43" s="165"/>
      <c r="T43" s="164"/>
      <c r="U43" s="165"/>
      <c r="V43" s="164"/>
      <c r="W43" s="165"/>
      <c r="X43" s="164"/>
      <c r="Y43" s="165"/>
      <c r="Z43" s="164"/>
      <c r="AA43" s="165"/>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7"/>
      <c r="DC43" s="63"/>
      <c r="DD43" s="140"/>
      <c r="DE43" s="141"/>
      <c r="DF43" s="140"/>
      <c r="DG43" s="141"/>
      <c r="DH43" s="140"/>
      <c r="DI43" s="141"/>
      <c r="DJ43" s="140"/>
      <c r="DK43" s="142"/>
      <c r="DL43" s="50"/>
    </row>
    <row r="44" spans="1:116" x14ac:dyDescent="0.2">
      <c r="A44" s="162">
        <v>31</v>
      </c>
      <c r="B44" s="61"/>
      <c r="C44" s="167"/>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7"/>
      <c r="DC44" s="63"/>
      <c r="DD44" s="140"/>
      <c r="DE44" s="141"/>
      <c r="DF44" s="140"/>
      <c r="DG44" s="141"/>
      <c r="DH44" s="140"/>
      <c r="DI44" s="141"/>
      <c r="DJ44" s="140"/>
      <c r="DK44" s="142"/>
      <c r="DL44" s="50"/>
    </row>
    <row r="45" spans="1:116" x14ac:dyDescent="0.2">
      <c r="A45" s="65" t="s">
        <v>14</v>
      </c>
      <c r="B45" s="66"/>
      <c r="C45" s="66">
        <f>COUNT(C14:C44)</f>
        <v>30</v>
      </c>
      <c r="D45" s="66"/>
      <c r="E45" s="66">
        <f>COUNT(E14:E44)</f>
        <v>0</v>
      </c>
      <c r="F45" s="66"/>
      <c r="G45" s="66">
        <f>COUNT(G14:G44)</f>
        <v>0</v>
      </c>
      <c r="H45" s="66"/>
      <c r="I45" s="66">
        <f>COUNT(I14:I44)</f>
        <v>0</v>
      </c>
      <c r="J45" s="66"/>
      <c r="K45" s="66">
        <f>COUNT(K14:K44)</f>
        <v>0</v>
      </c>
      <c r="L45" s="66"/>
      <c r="M45" s="66">
        <f>COUNT(M14:M44)</f>
        <v>0</v>
      </c>
      <c r="N45" s="66"/>
      <c r="O45" s="66">
        <f>COUNT(O14:O44)</f>
        <v>6</v>
      </c>
      <c r="P45" s="66"/>
      <c r="Q45" s="66">
        <f>COUNT(Q14:Q44)</f>
        <v>0</v>
      </c>
      <c r="R45" s="66"/>
      <c r="S45" s="66">
        <f>COUNT(S14:S44)</f>
        <v>6</v>
      </c>
      <c r="T45" s="66"/>
      <c r="U45" s="66">
        <f>COUNT(U14:U44)</f>
        <v>0</v>
      </c>
      <c r="V45" s="66"/>
      <c r="W45" s="66">
        <f>COUNT(W14:W44)</f>
        <v>6</v>
      </c>
      <c r="X45" s="66"/>
      <c r="Y45" s="66">
        <f>COUNT(Y14:Y44)</f>
        <v>0</v>
      </c>
      <c r="Z45" s="66"/>
      <c r="AA45" s="66">
        <f>COUNT(AA14:AA44)</f>
        <v>4</v>
      </c>
      <c r="AB45" s="66"/>
      <c r="AC45" s="66">
        <f>COUNT(AC14:AC44)</f>
        <v>2</v>
      </c>
      <c r="AD45" s="66"/>
      <c r="AE45" s="66">
        <f>COUNT(AE14:AE44)</f>
        <v>1</v>
      </c>
      <c r="AF45" s="66"/>
      <c r="AG45" s="66">
        <f>COUNT(AG14:AG44)</f>
        <v>2</v>
      </c>
      <c r="AH45" s="66"/>
      <c r="AI45" s="66">
        <f>COUNT(AI14:AI44)</f>
        <v>2</v>
      </c>
      <c r="AJ45" s="66"/>
      <c r="AK45" s="66">
        <f>COUNT(AK14:AK44)</f>
        <v>0</v>
      </c>
      <c r="AL45" s="66"/>
      <c r="AM45" s="66">
        <f>COUNT(AM14:AM44)</f>
        <v>0</v>
      </c>
      <c r="AN45" s="66"/>
      <c r="AO45" s="66">
        <f>COUNT(AO14:AO44)</f>
        <v>0</v>
      </c>
      <c r="AP45" s="66"/>
      <c r="AQ45" s="66">
        <f>COUNT(AQ14:AQ44)</f>
        <v>0</v>
      </c>
      <c r="AR45" s="66"/>
      <c r="AS45" s="66">
        <f>COUNT(AS14:AS44)</f>
        <v>0</v>
      </c>
      <c r="AT45" s="66"/>
      <c r="AU45" s="66">
        <f>COUNT(AU14:AU44)</f>
        <v>0</v>
      </c>
      <c r="AV45" s="66"/>
      <c r="AW45" s="66">
        <f>COUNT(AW14:AW44)</f>
        <v>0</v>
      </c>
      <c r="AX45" s="66"/>
      <c r="AY45" s="66">
        <f>COUNT(AY14:AY44)</f>
        <v>0</v>
      </c>
      <c r="AZ45" s="66"/>
      <c r="BA45" s="66">
        <f>COUNT(BA14:BA44)</f>
        <v>0</v>
      </c>
      <c r="BB45" s="66"/>
      <c r="BC45" s="66">
        <f>COUNT(BC14:BC44)</f>
        <v>0</v>
      </c>
      <c r="BD45" s="66"/>
      <c r="BE45" s="66">
        <f>COUNT(BE14:BE44)</f>
        <v>0</v>
      </c>
      <c r="BF45" s="66"/>
      <c r="BG45" s="66">
        <f>COUNT(BG14:BG44)</f>
        <v>0</v>
      </c>
      <c r="BH45" s="66"/>
      <c r="BI45" s="66">
        <f>COUNT(BI14:BI44)</f>
        <v>0</v>
      </c>
      <c r="BJ45" s="66"/>
      <c r="BK45" s="66">
        <f>COUNT(BK14:BK44)</f>
        <v>0</v>
      </c>
      <c r="BL45" s="66"/>
      <c r="BM45" s="66">
        <f>COUNT(BM14:BM44)</f>
        <v>0</v>
      </c>
      <c r="BN45" s="66"/>
      <c r="BO45" s="66">
        <f>COUNT(BO14:BO44)</f>
        <v>0</v>
      </c>
      <c r="BP45" s="66"/>
      <c r="BQ45" s="66">
        <f>COUNT(BQ14:BQ44)</f>
        <v>0</v>
      </c>
      <c r="BR45" s="66"/>
      <c r="BS45" s="66">
        <f>COUNT(BS14:BS44)</f>
        <v>0</v>
      </c>
      <c r="BT45" s="66"/>
      <c r="BU45" s="66">
        <f>COUNT(BU14:BU44)</f>
        <v>0</v>
      </c>
      <c r="BV45" s="66"/>
      <c r="BW45" s="66">
        <f>COUNT(BW14:BW44)</f>
        <v>0</v>
      </c>
      <c r="BX45" s="66"/>
      <c r="BY45" s="66">
        <f>COUNT(BY14:BY44)</f>
        <v>0</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3918.0333333333333</v>
      </c>
      <c r="D46" s="66"/>
      <c r="E46" s="66" t="e">
        <f>AVERAGE(E14:E44)</f>
        <v>#DIV/0!</v>
      </c>
      <c r="F46" s="66"/>
      <c r="G46" s="66" t="e">
        <f>AVERAGE(G14:G44)</f>
        <v>#DIV/0!</v>
      </c>
      <c r="H46" s="66"/>
      <c r="I46" s="66" t="e">
        <f>AVERAGE(I14:I44)</f>
        <v>#DIV/0!</v>
      </c>
      <c r="J46" s="66"/>
      <c r="K46" s="66" t="e">
        <f>AVERAGE(K14:K44)</f>
        <v>#DIV/0!</v>
      </c>
      <c r="L46" s="66"/>
      <c r="M46" s="66" t="e">
        <f>AVERAGE(M14:M44)</f>
        <v>#DIV/0!</v>
      </c>
      <c r="N46" s="66"/>
      <c r="O46" s="66">
        <f>AVERAGE(O14:O44)</f>
        <v>428.66666666666669</v>
      </c>
      <c r="P46" s="66"/>
      <c r="Q46" s="66" t="e">
        <f>AVERAGE(Q14:Q44)</f>
        <v>#DIV/0!</v>
      </c>
      <c r="R46" s="66"/>
      <c r="S46" s="66">
        <f>AVERAGE(S14:S44)</f>
        <v>316.66666666666669</v>
      </c>
      <c r="T46" s="66"/>
      <c r="U46" s="66" t="e">
        <f>AVERAGE(U14:U44)</f>
        <v>#DIV/0!</v>
      </c>
      <c r="V46" s="66"/>
      <c r="W46" s="66">
        <f>AVERAGE(W14:W44)</f>
        <v>1042.8333333333333</v>
      </c>
      <c r="X46" s="66"/>
      <c r="Y46" s="66" t="e">
        <f>AVERAGE(Y14:Y44)</f>
        <v>#DIV/0!</v>
      </c>
      <c r="Z46" s="66"/>
      <c r="AA46" s="66">
        <f>AVERAGE(AA14:AA44)</f>
        <v>85.2</v>
      </c>
      <c r="AB46" s="66"/>
      <c r="AC46" s="66">
        <f>AVERAGE(AC14:AC44)</f>
        <v>57.75</v>
      </c>
      <c r="AD46" s="66"/>
      <c r="AE46" s="66">
        <f>AVERAGE(AE14:AE44)</f>
        <v>8.6</v>
      </c>
      <c r="AF46" s="66"/>
      <c r="AG46" s="66">
        <f>AVERAGE(AG14:AG44)</f>
        <v>10</v>
      </c>
      <c r="AH46" s="66"/>
      <c r="AI46" s="66">
        <f>AVERAGE(AI14:AI44)</f>
        <v>89</v>
      </c>
      <c r="AJ46" s="66"/>
      <c r="AK46" s="66" t="e">
        <f>AVERAGE(AK14:AK44)</f>
        <v>#DIV/0!</v>
      </c>
      <c r="AL46" s="66"/>
      <c r="AM46" s="66" t="e">
        <f>AVERAGE(AM14:AM44)</f>
        <v>#DIV/0!</v>
      </c>
      <c r="AN46" s="66"/>
      <c r="AO46" s="66" t="e">
        <f>AVERAGE(AO14:AO44)</f>
        <v>#DIV/0!</v>
      </c>
      <c r="AP46" s="66"/>
      <c r="AQ46" s="66" t="e">
        <f>AVERAGE(AQ14:AQ44)</f>
        <v>#DIV/0!</v>
      </c>
      <c r="AR46" s="66"/>
      <c r="AS46" s="66" t="e">
        <f>AVERAGE(AS14:AS44)</f>
        <v>#DIV/0!</v>
      </c>
      <c r="AT46" s="66"/>
      <c r="AU46" s="66" t="e">
        <f>AVERAGE(AU14:AU44)</f>
        <v>#DIV/0!</v>
      </c>
      <c r="AV46" s="66"/>
      <c r="AW46" s="66" t="e">
        <f>AVERAGE(AW14:AW44)</f>
        <v>#DIV/0!</v>
      </c>
      <c r="AX46" s="66"/>
      <c r="AY46" s="66" t="e">
        <f>AVERAGE(AY14:AY44)</f>
        <v>#DIV/0!</v>
      </c>
      <c r="AZ46" s="66"/>
      <c r="BA46" s="66" t="e">
        <f>AVERAGE(BA14:BA44)</f>
        <v>#DIV/0!</v>
      </c>
      <c r="BB46" s="66"/>
      <c r="BC46" s="66" t="e">
        <f>AVERAGE(BC14:BC44)</f>
        <v>#DIV/0!</v>
      </c>
      <c r="BD46" s="66"/>
      <c r="BE46" s="66" t="e">
        <f>AVERAGE(BE14:BE44)</f>
        <v>#DIV/0!</v>
      </c>
      <c r="BF46" s="66"/>
      <c r="BG46" s="66" t="e">
        <f>AVERAGE(BG14:BG44)</f>
        <v>#DIV/0!</v>
      </c>
      <c r="BH46" s="66"/>
      <c r="BI46" s="66" t="e">
        <f>AVERAGE(BI14:BI44)</f>
        <v>#DIV/0!</v>
      </c>
      <c r="BJ46" s="66"/>
      <c r="BK46" s="66" t="e">
        <f>AVERAGE(BK14:BK44)</f>
        <v>#DIV/0!</v>
      </c>
      <c r="BL46" s="66"/>
      <c r="BM46" s="66" t="e">
        <f>AVERAGE(BM14:BM44)</f>
        <v>#DIV/0!</v>
      </c>
      <c r="BN46" s="66"/>
      <c r="BO46" s="66" t="e">
        <f>AVERAGE(BO14:BO44)</f>
        <v>#DIV/0!</v>
      </c>
      <c r="BP46" s="66"/>
      <c r="BQ46" s="66" t="e">
        <f>AVERAGE(BQ14:BQ44)</f>
        <v>#DIV/0!</v>
      </c>
      <c r="BR46" s="66"/>
      <c r="BS46" s="66" t="e">
        <f>AVERAGE(BS14:BS44)</f>
        <v>#DIV/0!</v>
      </c>
      <c r="BT46" s="66"/>
      <c r="BU46" s="66" t="e">
        <f>AVERAGE(BU14:BU44)</f>
        <v>#DIV/0!</v>
      </c>
      <c r="BV46" s="66"/>
      <c r="BW46" s="66" t="e">
        <f>AVERAGE(BW14:BW44)</f>
        <v>#DIV/0!</v>
      </c>
      <c r="BX46" s="66"/>
      <c r="BY46" s="66" t="e">
        <f>AVERAGE(BY14:BY44)</f>
        <v>#DIV/0!</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6035</v>
      </c>
      <c r="D47" s="66"/>
      <c r="E47" s="66">
        <f>MAX(E14:E44)</f>
        <v>0</v>
      </c>
      <c r="F47" s="66"/>
      <c r="G47" s="66">
        <f>MAX(G14:G44)</f>
        <v>0</v>
      </c>
      <c r="H47" s="66"/>
      <c r="I47" s="66">
        <f>MAX(I14:I44)</f>
        <v>0</v>
      </c>
      <c r="J47" s="66"/>
      <c r="K47" s="66">
        <f>MAX(K14:K44)</f>
        <v>0</v>
      </c>
      <c r="L47" s="66"/>
      <c r="M47" s="66">
        <f>MAX(M14:M44)</f>
        <v>0</v>
      </c>
      <c r="N47" s="66"/>
      <c r="O47" s="66">
        <f>MAX(O14:O44)</f>
        <v>573</v>
      </c>
      <c r="P47" s="66"/>
      <c r="Q47" s="66">
        <f>MAX(Q14:Q44)</f>
        <v>0</v>
      </c>
      <c r="R47" s="66"/>
      <c r="S47" s="66">
        <f>MAX(S14:S44)</f>
        <v>569</v>
      </c>
      <c r="T47" s="66"/>
      <c r="U47" s="66">
        <f>MAX(U14:U44)</f>
        <v>0</v>
      </c>
      <c r="V47" s="66"/>
      <c r="W47" s="66">
        <f>MAX(W14:W44)</f>
        <v>1415</v>
      </c>
      <c r="X47" s="66"/>
      <c r="Y47" s="66">
        <f>MAX(Y14:Y44)</f>
        <v>0</v>
      </c>
      <c r="Z47" s="66"/>
      <c r="AA47" s="66">
        <f>MAX(AA14:AA44)</f>
        <v>145</v>
      </c>
      <c r="AB47" s="66"/>
      <c r="AC47" s="66">
        <f>MAX(AC14:AC44)</f>
        <v>65.099999999999994</v>
      </c>
      <c r="AD47" s="66"/>
      <c r="AE47" s="66">
        <f>MAX(AE14:AE44)</f>
        <v>8.6</v>
      </c>
      <c r="AF47" s="66"/>
      <c r="AG47" s="66">
        <f>MAX(AG14:AG44)</f>
        <v>10</v>
      </c>
      <c r="AH47" s="66"/>
      <c r="AI47" s="66">
        <f>MAX(AI14:AI44)</f>
        <v>113</v>
      </c>
      <c r="AJ47" s="66"/>
      <c r="AK47" s="66">
        <f>MAX(AK14:AK44)</f>
        <v>0</v>
      </c>
      <c r="AL47" s="66"/>
      <c r="AM47" s="66">
        <f>MAX(AM14:AM44)</f>
        <v>0</v>
      </c>
      <c r="AN47" s="66"/>
      <c r="AO47" s="66">
        <f>MAX(AO14:AO44)</f>
        <v>0</v>
      </c>
      <c r="AP47" s="66"/>
      <c r="AQ47" s="66">
        <f>MAX(AQ14:AQ44)</f>
        <v>0</v>
      </c>
      <c r="AR47" s="66"/>
      <c r="AS47" s="66">
        <f>MAX(AS14:AS44)</f>
        <v>0</v>
      </c>
      <c r="AT47" s="66"/>
      <c r="AU47" s="66">
        <f>MAX(AU14:AU44)</f>
        <v>0</v>
      </c>
      <c r="AV47" s="66"/>
      <c r="AW47" s="66">
        <f>MAX(AW14:AW44)</f>
        <v>0</v>
      </c>
      <c r="AX47" s="66"/>
      <c r="AY47" s="66">
        <f>MAX(AY14:AY44)</f>
        <v>0</v>
      </c>
      <c r="AZ47" s="66"/>
      <c r="BA47" s="66">
        <f>MAX(BA14:BA44)</f>
        <v>0</v>
      </c>
      <c r="BB47" s="66"/>
      <c r="BC47" s="66">
        <f>MAX(BC14:BC44)</f>
        <v>0</v>
      </c>
      <c r="BD47" s="66"/>
      <c r="BE47" s="66">
        <f>MAX(BE14:BE44)</f>
        <v>0</v>
      </c>
      <c r="BF47" s="66"/>
      <c r="BG47" s="66">
        <f>MAX(BG14:BG44)</f>
        <v>0</v>
      </c>
      <c r="BH47" s="66"/>
      <c r="BI47" s="66">
        <f>MAX(BI14:BI44)</f>
        <v>0</v>
      </c>
      <c r="BJ47" s="66"/>
      <c r="BK47" s="66">
        <f>MAX(BK14:BK44)</f>
        <v>0</v>
      </c>
      <c r="BL47" s="66"/>
      <c r="BM47" s="66">
        <f>MAX(BM14:BM44)</f>
        <v>0</v>
      </c>
      <c r="BN47" s="66"/>
      <c r="BO47" s="66">
        <f>MAX(BO14:BO44)</f>
        <v>0</v>
      </c>
      <c r="BP47" s="66"/>
      <c r="BQ47" s="66">
        <f>MAX(BQ14:BQ44)</f>
        <v>0</v>
      </c>
      <c r="BR47" s="66"/>
      <c r="BS47" s="66">
        <f>MAX(BS14:BS44)</f>
        <v>0</v>
      </c>
      <c r="BT47" s="66"/>
      <c r="BU47" s="66">
        <f>MAX(BU14:BU44)</f>
        <v>0</v>
      </c>
      <c r="BV47" s="66"/>
      <c r="BW47" s="66">
        <f>MAX(BW14:BW44)</f>
        <v>0</v>
      </c>
      <c r="BX47" s="66"/>
      <c r="BY47" s="66">
        <f>MAX(BY14:BY44)</f>
        <v>0</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2684</v>
      </c>
      <c r="D48" s="66"/>
      <c r="E48" s="66">
        <f>MIN(E14:E44)</f>
        <v>0</v>
      </c>
      <c r="F48" s="66"/>
      <c r="G48" s="66">
        <f>MIN(G14:G44)</f>
        <v>0</v>
      </c>
      <c r="H48" s="66"/>
      <c r="I48" s="66">
        <f>MIN(I14:I44)</f>
        <v>0</v>
      </c>
      <c r="J48" s="66"/>
      <c r="K48" s="66">
        <f>MIN(K14:K44)</f>
        <v>0</v>
      </c>
      <c r="L48" s="66"/>
      <c r="M48" s="66">
        <f>MIN(M14:M44)</f>
        <v>0</v>
      </c>
      <c r="N48" s="66"/>
      <c r="O48" s="66">
        <f>MIN(O14:O44)</f>
        <v>340</v>
      </c>
      <c r="P48" s="66"/>
      <c r="Q48" s="66">
        <f>MIN(Q14:Q44)</f>
        <v>0</v>
      </c>
      <c r="R48" s="66"/>
      <c r="S48" s="66">
        <f>MIN(S14:S44)</f>
        <v>134</v>
      </c>
      <c r="T48" s="66"/>
      <c r="U48" s="66">
        <f>MIN(U14:U44)</f>
        <v>0</v>
      </c>
      <c r="V48" s="66"/>
      <c r="W48" s="66">
        <f>MIN(W14:W44)</f>
        <v>911</v>
      </c>
      <c r="X48" s="66"/>
      <c r="Y48" s="66">
        <f>MIN(Y14:Y44)</f>
        <v>0</v>
      </c>
      <c r="Z48" s="66"/>
      <c r="AA48" s="66">
        <f>MIN(AA14:AA44)</f>
        <v>48.8</v>
      </c>
      <c r="AB48" s="66"/>
      <c r="AC48" s="66">
        <f>MIN(AC14:AC44)</f>
        <v>50.4</v>
      </c>
      <c r="AD48" s="66"/>
      <c r="AE48" s="66">
        <f>MIN(AE14:AE44)</f>
        <v>8.6</v>
      </c>
      <c r="AF48" s="66"/>
      <c r="AG48" s="66">
        <f>MIN(AG14:AG44)</f>
        <v>10</v>
      </c>
      <c r="AH48" s="66"/>
      <c r="AI48" s="66">
        <f>MIN(AI14:AI44)</f>
        <v>65</v>
      </c>
      <c r="AJ48" s="66"/>
      <c r="AK48" s="66">
        <f>MIN(AK14:AK44)</f>
        <v>0</v>
      </c>
      <c r="AL48" s="66"/>
      <c r="AM48" s="66">
        <f>MIN(AM14:AM44)</f>
        <v>0</v>
      </c>
      <c r="AN48" s="66"/>
      <c r="AO48" s="66">
        <f>MIN(AO14:AO44)</f>
        <v>0</v>
      </c>
      <c r="AP48" s="66"/>
      <c r="AQ48" s="66">
        <f>MIN(AQ14:AQ44)</f>
        <v>0</v>
      </c>
      <c r="AR48" s="66"/>
      <c r="AS48" s="66">
        <f>MIN(AS14:AS44)</f>
        <v>0</v>
      </c>
      <c r="AT48" s="66"/>
      <c r="AU48" s="66">
        <f>MIN(AU14:AU44)</f>
        <v>0</v>
      </c>
      <c r="AV48" s="66"/>
      <c r="AW48" s="66">
        <f>MIN(AW14:AW44)</f>
        <v>0</v>
      </c>
      <c r="AX48" s="66"/>
      <c r="AY48" s="66">
        <f>MIN(AY14:AY44)</f>
        <v>0</v>
      </c>
      <c r="AZ48" s="66"/>
      <c r="BA48" s="66">
        <f>MIN(BA14:BA44)</f>
        <v>0</v>
      </c>
      <c r="BB48" s="66"/>
      <c r="BC48" s="66">
        <f>MIN(BC14:BC44)</f>
        <v>0</v>
      </c>
      <c r="BD48" s="66"/>
      <c r="BE48" s="66">
        <f>MIN(BE14:BE44)</f>
        <v>0</v>
      </c>
      <c r="BF48" s="66"/>
      <c r="BG48" s="66">
        <f>MIN(BG14:BG44)</f>
        <v>0</v>
      </c>
      <c r="BH48" s="66"/>
      <c r="BI48" s="66">
        <f>MIN(BI14:BI44)</f>
        <v>0</v>
      </c>
      <c r="BJ48" s="66"/>
      <c r="BK48" s="66">
        <f>MIN(BK14:BK44)</f>
        <v>0</v>
      </c>
      <c r="BL48" s="66"/>
      <c r="BM48" s="66">
        <f>MIN(BM14:BM44)</f>
        <v>0</v>
      </c>
      <c r="BN48" s="66"/>
      <c r="BO48" s="66">
        <f>MIN(BO14:BO44)</f>
        <v>0</v>
      </c>
      <c r="BP48" s="66"/>
      <c r="BQ48" s="66">
        <f>MIN(BQ14:BQ44)</f>
        <v>0</v>
      </c>
      <c r="BR48" s="66"/>
      <c r="BS48" s="66">
        <f>MIN(BS14:BS44)</f>
        <v>0</v>
      </c>
      <c r="BT48" s="66"/>
      <c r="BU48" s="66">
        <f>MIN(BU14:BU44)</f>
        <v>0</v>
      </c>
      <c r="BV48" s="66"/>
      <c r="BW48" s="66">
        <f>MIN(BW14:BW44)</f>
        <v>0</v>
      </c>
      <c r="BX48" s="66"/>
      <c r="BY48" s="66">
        <f>MIN(BY14:BY44)</f>
        <v>0</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29" priority="8" stopIfTrue="1" operator="greaterThan">
      <formula>N10</formula>
    </cfRule>
  </conditionalFormatting>
  <conditionalFormatting sqref="CE45 CK45 CS45 CU45 BZ45 BH45 DC45 DE45 DG45 BV45 BX45 CC45 CG45 CI45 CM45 CO45 CQ45">
    <cfRule type="cellIs" dxfId="128" priority="9" stopIfTrue="1" operator="lessThan">
      <formula>BH$11</formula>
    </cfRule>
  </conditionalFormatting>
  <conditionalFormatting sqref="AE14:AE44 AC14:AC44 AI14:AI44 AS14:AS44 AU14:AU44 AW14:AW44 AY14:AY44 BA14:BA44 BC14:BC44 BG14:BG44 BI14:BI44 BK14:BK44 BM14:BM44 BO14:BO44 BQ14:BQ44 BS14:BS44 DB14:DB35 DD14:DD44 DH14:DH44 C14:C44 G14:G44 M14:M44 O55 O14:O44 Q14:Q44 S14:S44 U14:U44 W14:W44 Y14:Y44 AA14:AA44 AK14:AK44 AM14:AM44 AO14:AO44 AQ14:AQ44 DF14:DF44 BE14:BE44 BU14:BU44 BW14:BW44 BY14:BY44 CB14:CB44 DJ14:DJ44 AG14:AG44 E14:E44 I14:I44 DB37:DB44 CP14:CP35 CP37:CP44 CD14:CD35 CD37:CD44 CJ14:CJ35 CJ37:CJ44 CN14:CN35 CN37:CN44 CR14:CR35 CR37:CR44 CZ14:CZ35 CZ37:CZ44 CL14:CL35 CL37:CL44 CV14:CV35 CV37:CV44 CX14:CX35 CX37:CX44 CT14:CT35 CT37:CT44 CF14:CF35 CF37:CF44 CH14:CH35 CH37:CH44">
    <cfRule type="expression" dxfId="127" priority="12" stopIfTrue="1">
      <formula>AND(NOT(ISBLANK(C$8)),C14&gt;C$8)</formula>
    </cfRule>
    <cfRule type="expression" dxfId="126" priority="13" stopIfTrue="1">
      <formula>AND(NOT(ISBLANK(C$8)),C14&lt;C$9,NOT(ISBLANK(C14)))</formula>
    </cfRule>
  </conditionalFormatting>
  <conditionalFormatting sqref="D15:D17">
    <cfRule type="expression" dxfId="125" priority="10" stopIfTrue="1">
      <formula>AND(NOT(ISBLANK(D9)),D15&gt;D9)</formula>
    </cfRule>
    <cfRule type="expression" dxfId="124" priority="11" stopIfTrue="1">
      <formula>AND(NOT(ISBLANK(D9)),D15&lt;D10,NOT(ISBLANK(D15)))</formula>
    </cfRule>
  </conditionalFormatting>
  <conditionalFormatting sqref="D19:D20">
    <cfRule type="expression" dxfId="123" priority="24" stopIfTrue="1">
      <formula>AND(NOT(ISBLANK(D14)),D19&gt;D14)</formula>
    </cfRule>
    <cfRule type="expression" dxfId="122" priority="25" stopIfTrue="1">
      <formula>AND(NOT(ISBLANK(D14)),D19&lt;D15,NOT(ISBLANK(D19)))</formula>
    </cfRule>
  </conditionalFormatting>
  <conditionalFormatting sqref="D18">
    <cfRule type="expression" dxfId="121" priority="26" stopIfTrue="1">
      <formula>AND(NOT(ISBLANK(D12)),D18&gt;D12)</formula>
    </cfRule>
    <cfRule type="expression" dxfId="120"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9"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8" priority="15" stopIfTrue="1" operator="greaterThan">
      <formula>$C$7</formula>
    </cfRule>
  </conditionalFormatting>
  <conditionalFormatting sqref="K14:K44">
    <cfRule type="expression" dxfId="117" priority="1" stopIfTrue="1">
      <formula>AND(NOT(ISBLANK(K$8)),K14&gt;K$8)</formula>
    </cfRule>
    <cfRule type="expression" dxfId="116" priority="2" stopIfTrue="1">
      <formula>AND(NOT(ISBLANK(K$8)),K14&lt;K$9,NOT(ISBLANK(K14)))</formula>
    </cfRule>
  </conditionalFormatting>
  <conditionalFormatting sqref="K45:L45">
    <cfRule type="cellIs" dxfId="115" priority="3" stopIfTrue="1" operator="lessThan">
      <formula>$C$12</formula>
    </cfRule>
  </conditionalFormatting>
  <conditionalFormatting sqref="K46">
    <cfRule type="cellIs" dxfId="114" priority="4" stopIfTrue="1" operator="greaterThan">
      <formula>$C$7</formula>
    </cfRule>
  </conditionalFormatting>
  <conditionalFormatting sqref="CQ36 CE36 CK36 CO36 CS36 DA36 CM36 CW36 CY36 CU36 CG36 CI36">
    <cfRule type="expression" dxfId="113" priority="30" stopIfTrue="1">
      <formula>AND(NOT(ISBLANK(CD$8)),CE36&gt;CD$8)</formula>
    </cfRule>
    <cfRule type="expression" dxfId="112" priority="31" stopIfTrue="1">
      <formula>AND(NOT(ISBLANK(CD$8)),CE36&lt;CD$9,NOT(ISBLANK(CE36)))</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C14:DC44 D14:D44 H14:H44 J14:J44 L14:L44 CZ36 CY14:CY35 CY37:CY44 DB36 DA14:DA35 DA37:DA44 CV36 CU14:CU35 CU37:CU44 CT36 CS14:CS35 CS37:CS44 CL36 CK14:CK35 CK37:CK44 CF36 CE14:CE35 CE37:CE44 CD36 CC14:CC35 CC37:CC44 CH36 CG14:CG35 CG37:CG44 CJ36 CI14:CI35 CI37:CI44 CN36 CM14:CM35 CM37:CM44 CP36 CO14:CO35 CO37:CO44 CR36 CQ14:CQ35 CQ37:CQ44 CX36 CW14:CW35 CW37:CW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V23" activePane="bottomRight" state="frozen"/>
      <selection pane="topRight" activeCell="C1" sqref="C1"/>
      <selection pane="bottomLeft" activeCell="A14" sqref="A14"/>
      <selection pane="bottomRight" activeCell="X40" sqref="X40"/>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1">
        <v>7</v>
      </c>
      <c r="D4" s="182"/>
      <c r="E4" s="181">
        <v>13</v>
      </c>
      <c r="F4" s="182"/>
      <c r="G4" s="181">
        <v>14</v>
      </c>
      <c r="H4" s="182"/>
      <c r="I4" s="181" t="s">
        <v>259</v>
      </c>
      <c r="J4" s="182"/>
      <c r="K4" s="181" t="s">
        <v>260</v>
      </c>
      <c r="L4" s="182"/>
      <c r="M4" s="181">
        <v>16</v>
      </c>
      <c r="N4" s="182"/>
      <c r="O4" s="181">
        <v>19</v>
      </c>
      <c r="P4" s="182"/>
      <c r="Q4" s="181">
        <v>20</v>
      </c>
      <c r="R4" s="182"/>
      <c r="S4" s="181">
        <v>17</v>
      </c>
      <c r="T4" s="182"/>
      <c r="U4" s="181">
        <v>18</v>
      </c>
      <c r="V4" s="182"/>
      <c r="W4" s="181">
        <v>21</v>
      </c>
      <c r="X4" s="182"/>
      <c r="Y4" s="181">
        <v>23</v>
      </c>
      <c r="Z4" s="182"/>
      <c r="AA4" s="181">
        <v>98</v>
      </c>
      <c r="AB4" s="182"/>
      <c r="AC4" s="181">
        <v>26</v>
      </c>
      <c r="AD4" s="182"/>
      <c r="AE4" s="181">
        <v>29</v>
      </c>
      <c r="AF4" s="182"/>
      <c r="AG4" s="181">
        <v>38</v>
      </c>
      <c r="AH4" s="182"/>
      <c r="AI4" s="181">
        <v>32</v>
      </c>
      <c r="AJ4" s="182"/>
      <c r="AK4" s="181">
        <v>33</v>
      </c>
      <c r="AL4" s="182"/>
      <c r="AM4" s="181">
        <v>31</v>
      </c>
      <c r="AN4" s="182"/>
      <c r="AO4" s="181">
        <v>35</v>
      </c>
      <c r="AP4" s="182"/>
      <c r="AQ4" s="181">
        <v>37</v>
      </c>
      <c r="AR4" s="182"/>
      <c r="AS4" s="181">
        <v>39</v>
      </c>
      <c r="AT4" s="182"/>
      <c r="AU4" s="181">
        <v>43</v>
      </c>
      <c r="AV4" s="182"/>
      <c r="AW4" s="181">
        <v>44</v>
      </c>
      <c r="AX4" s="182"/>
      <c r="AY4" s="181">
        <v>45</v>
      </c>
      <c r="AZ4" s="182"/>
      <c r="BA4" s="181">
        <v>40</v>
      </c>
      <c r="BB4" s="182"/>
      <c r="BC4" s="181">
        <v>42</v>
      </c>
      <c r="BD4" s="182"/>
      <c r="BE4" s="181">
        <v>50</v>
      </c>
      <c r="BF4" s="182"/>
      <c r="BG4" s="181">
        <v>46</v>
      </c>
      <c r="BH4" s="182"/>
      <c r="BI4" s="181">
        <v>47</v>
      </c>
      <c r="BJ4" s="182"/>
      <c r="BK4" s="181">
        <v>48</v>
      </c>
      <c r="BL4" s="182"/>
      <c r="BM4" s="181">
        <v>52</v>
      </c>
      <c r="BN4" s="182"/>
      <c r="BO4" s="181">
        <v>53</v>
      </c>
      <c r="BP4" s="182"/>
      <c r="BQ4" s="181">
        <v>61</v>
      </c>
      <c r="BR4" s="182"/>
      <c r="BS4" s="181">
        <v>54</v>
      </c>
      <c r="BT4" s="182"/>
      <c r="BU4" s="181">
        <v>55</v>
      </c>
      <c r="BV4" s="182"/>
      <c r="BW4" s="181">
        <v>56</v>
      </c>
      <c r="BX4" s="182"/>
      <c r="BY4" s="181">
        <v>71</v>
      </c>
      <c r="BZ4" s="182"/>
      <c r="CA4" s="181">
        <v>63</v>
      </c>
      <c r="CB4" s="182"/>
      <c r="CC4" s="181">
        <v>64</v>
      </c>
      <c r="CD4" s="182"/>
      <c r="CE4" s="181">
        <v>65</v>
      </c>
      <c r="CF4" s="182"/>
      <c r="CG4" s="181">
        <v>66</v>
      </c>
      <c r="CH4" s="182"/>
      <c r="CI4" s="181">
        <v>67</v>
      </c>
      <c r="CJ4" s="182"/>
      <c r="CK4" s="181">
        <v>68</v>
      </c>
      <c r="CL4" s="182"/>
      <c r="CM4" s="181">
        <v>69</v>
      </c>
      <c r="CN4" s="182"/>
      <c r="CO4" s="181">
        <v>78</v>
      </c>
      <c r="CP4" s="182"/>
      <c r="CQ4" s="181">
        <v>79</v>
      </c>
      <c r="CR4" s="182"/>
      <c r="CS4" s="181">
        <v>74</v>
      </c>
      <c r="CT4" s="182"/>
      <c r="CU4" s="181">
        <v>82</v>
      </c>
      <c r="CV4" s="182"/>
      <c r="CW4" s="181">
        <v>72</v>
      </c>
      <c r="CX4" s="182"/>
      <c r="CY4" s="181">
        <v>76</v>
      </c>
      <c r="CZ4" s="182"/>
      <c r="DA4" s="181">
        <v>83</v>
      </c>
      <c r="DB4" s="182"/>
      <c r="DC4" s="181">
        <v>73</v>
      </c>
      <c r="DD4" s="182"/>
      <c r="DE4" s="181">
        <v>80</v>
      </c>
      <c r="DF4" s="182"/>
      <c r="DG4" s="181">
        <v>70</v>
      </c>
      <c r="DH4" s="182"/>
      <c r="DI4" s="181">
        <v>75</v>
      </c>
      <c r="DJ4" s="182"/>
      <c r="DK4" s="181">
        <v>77</v>
      </c>
      <c r="DL4" s="182"/>
      <c r="DM4" s="181">
        <v>59</v>
      </c>
      <c r="DN4" s="182"/>
      <c r="DO4" s="181">
        <v>81</v>
      </c>
      <c r="DP4" s="182"/>
      <c r="DQ4" s="181">
        <v>62</v>
      </c>
      <c r="DR4" s="182"/>
      <c r="DS4" s="181">
        <v>84</v>
      </c>
      <c r="DT4" s="182"/>
      <c r="DU4" s="181">
        <v>85</v>
      </c>
      <c r="DV4" s="182"/>
      <c r="DW4" s="181">
        <v>87</v>
      </c>
      <c r="DX4" s="182"/>
      <c r="DY4" s="181"/>
      <c r="DZ4" s="182"/>
      <c r="EA4" s="19"/>
    </row>
    <row r="5" spans="1:131" s="1" customFormat="1" ht="27.75" customHeight="1" x14ac:dyDescent="0.2">
      <c r="A5" s="17"/>
      <c r="B5" s="18" t="s">
        <v>10</v>
      </c>
      <c r="C5" s="169" t="s">
        <v>137</v>
      </c>
      <c r="D5" s="170"/>
      <c r="E5" s="174" t="s">
        <v>97</v>
      </c>
      <c r="F5" s="175"/>
      <c r="G5" s="174" t="s">
        <v>98</v>
      </c>
      <c r="H5" s="175"/>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166</v>
      </c>
      <c r="AB5" s="170"/>
      <c r="AC5" s="169" t="s">
        <v>195</v>
      </c>
      <c r="AD5" s="170"/>
      <c r="AE5" s="169" t="s">
        <v>196</v>
      </c>
      <c r="AF5" s="170"/>
      <c r="AG5" s="169" t="s">
        <v>17</v>
      </c>
      <c r="AH5" s="170"/>
      <c r="AI5" s="169" t="s">
        <v>105</v>
      </c>
      <c r="AJ5" s="170"/>
      <c r="AK5" s="169" t="s">
        <v>197</v>
      </c>
      <c r="AL5" s="170"/>
      <c r="AM5" s="169" t="s">
        <v>164</v>
      </c>
      <c r="AN5" s="170"/>
      <c r="AO5" s="169" t="s">
        <v>198</v>
      </c>
      <c r="AP5" s="170"/>
      <c r="AQ5" s="169" t="s">
        <v>199</v>
      </c>
      <c r="AR5" s="170"/>
      <c r="AS5" s="169" t="s">
        <v>242</v>
      </c>
      <c r="AT5" s="170"/>
      <c r="AU5" s="174" t="s">
        <v>241</v>
      </c>
      <c r="AV5" s="175"/>
      <c r="AW5" s="169" t="s">
        <v>107</v>
      </c>
      <c r="AX5" s="170"/>
      <c r="AY5" s="169" t="s">
        <v>108</v>
      </c>
      <c r="AZ5" s="170"/>
      <c r="BA5" s="169" t="s">
        <v>94</v>
      </c>
      <c r="BB5" s="170"/>
      <c r="BC5" s="169" t="s">
        <v>248</v>
      </c>
      <c r="BD5" s="170"/>
      <c r="BE5" s="169" t="s">
        <v>202</v>
      </c>
      <c r="BF5" s="170"/>
      <c r="BG5" s="169" t="s">
        <v>6</v>
      </c>
      <c r="BH5" s="170"/>
      <c r="BI5" s="169" t="s">
        <v>8</v>
      </c>
      <c r="BJ5" s="170"/>
      <c r="BK5" s="169" t="s">
        <v>7</v>
      </c>
      <c r="BL5" s="170"/>
      <c r="BM5" s="169" t="s">
        <v>109</v>
      </c>
      <c r="BN5" s="170"/>
      <c r="BO5" s="169" t="s">
        <v>203</v>
      </c>
      <c r="BP5" s="170"/>
      <c r="BQ5" s="169" t="s">
        <v>228</v>
      </c>
      <c r="BR5" s="170"/>
      <c r="BS5" s="169" t="s">
        <v>88</v>
      </c>
      <c r="BT5" s="170"/>
      <c r="BU5" s="169" t="s">
        <v>72</v>
      </c>
      <c r="BV5" s="170"/>
      <c r="BW5" s="169" t="s">
        <v>73</v>
      </c>
      <c r="BX5" s="170"/>
      <c r="BY5" s="169" t="s">
        <v>146</v>
      </c>
      <c r="BZ5" s="170"/>
      <c r="CA5" s="169" t="s">
        <v>115</v>
      </c>
      <c r="CB5" s="170"/>
      <c r="CC5" s="169" t="s">
        <v>143</v>
      </c>
      <c r="CD5" s="170"/>
      <c r="CE5" s="169" t="s">
        <v>140</v>
      </c>
      <c r="CF5" s="170"/>
      <c r="CG5" s="169" t="s">
        <v>139</v>
      </c>
      <c r="CH5" s="170"/>
      <c r="CI5" s="169" t="s">
        <v>141</v>
      </c>
      <c r="CJ5" s="170"/>
      <c r="CK5" s="169" t="s">
        <v>142</v>
      </c>
      <c r="CL5" s="170"/>
      <c r="CM5" s="169" t="s">
        <v>144</v>
      </c>
      <c r="CN5" s="170"/>
      <c r="CO5" s="169" t="s">
        <v>129</v>
      </c>
      <c r="CP5" s="170"/>
      <c r="CQ5" s="169" t="s">
        <v>150</v>
      </c>
      <c r="CR5" s="170"/>
      <c r="CS5" s="169" t="s">
        <v>148</v>
      </c>
      <c r="CT5" s="170"/>
      <c r="CU5" s="169" t="s">
        <v>56</v>
      </c>
      <c r="CV5" s="170"/>
      <c r="CW5" s="169" t="s">
        <v>147</v>
      </c>
      <c r="CX5" s="170"/>
      <c r="CY5" s="169" t="s">
        <v>165</v>
      </c>
      <c r="CZ5" s="170"/>
      <c r="DA5" s="169" t="s">
        <v>152</v>
      </c>
      <c r="DB5" s="170"/>
      <c r="DC5" s="169" t="s">
        <v>125</v>
      </c>
      <c r="DD5" s="170"/>
      <c r="DE5" s="169" t="s">
        <v>151</v>
      </c>
      <c r="DF5" s="170"/>
      <c r="DG5" s="169" t="s">
        <v>145</v>
      </c>
      <c r="DH5" s="170"/>
      <c r="DI5" s="169" t="s">
        <v>80</v>
      </c>
      <c r="DJ5" s="170"/>
      <c r="DK5" s="169" t="s">
        <v>149</v>
      </c>
      <c r="DL5" s="170"/>
      <c r="DM5" s="169" t="s">
        <v>74</v>
      </c>
      <c r="DN5" s="170"/>
      <c r="DO5" s="169" t="s">
        <v>90</v>
      </c>
      <c r="DP5" s="170"/>
      <c r="DQ5" s="169" t="s">
        <v>114</v>
      </c>
      <c r="DR5" s="170"/>
      <c r="DS5" s="169" t="s">
        <v>153</v>
      </c>
      <c r="DT5" s="170"/>
      <c r="DU5" s="169" t="s">
        <v>18</v>
      </c>
      <c r="DV5" s="170"/>
      <c r="DW5" s="169" t="s">
        <v>40</v>
      </c>
      <c r="DX5" s="170"/>
      <c r="DY5" s="200" t="s">
        <v>162</v>
      </c>
      <c r="DZ5" s="201"/>
      <c r="EA5" s="19"/>
    </row>
    <row r="6" spans="1:131" s="1" customFormat="1" ht="24" customHeight="1" x14ac:dyDescent="0.2">
      <c r="A6" s="17"/>
      <c r="B6" s="1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138</v>
      </c>
      <c r="T6" s="175" t="s">
        <v>39</v>
      </c>
      <c r="U6" s="174" t="s">
        <v>138</v>
      </c>
      <c r="V6" s="175" t="s">
        <v>39</v>
      </c>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3</v>
      </c>
      <c r="AT6" s="175"/>
      <c r="AU6" s="174" t="s">
        <v>9</v>
      </c>
      <c r="AV6" s="175"/>
      <c r="AW6" s="174" t="s">
        <v>3</v>
      </c>
      <c r="AX6" s="175"/>
      <c r="AY6" s="174" t="s">
        <v>3</v>
      </c>
      <c r="AZ6" s="175"/>
      <c r="BA6" s="174" t="s">
        <v>3</v>
      </c>
      <c r="BB6" s="175"/>
      <c r="BC6" s="174" t="s">
        <v>3</v>
      </c>
      <c r="BD6" s="175"/>
      <c r="BE6" s="174" t="s">
        <v>3</v>
      </c>
      <c r="BF6" s="175"/>
      <c r="BG6" s="174" t="s">
        <v>3</v>
      </c>
      <c r="BH6" s="175"/>
      <c r="BI6" s="174" t="s">
        <v>3</v>
      </c>
      <c r="BJ6" s="175"/>
      <c r="BK6" s="174" t="s">
        <v>3</v>
      </c>
      <c r="BL6" s="175"/>
      <c r="BM6" s="174" t="s">
        <v>89</v>
      </c>
      <c r="BN6" s="175"/>
      <c r="BO6" s="174" t="s">
        <v>89</v>
      </c>
      <c r="BP6" s="175"/>
      <c r="BQ6" s="202" t="s">
        <v>92</v>
      </c>
      <c r="BR6" s="203"/>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t="s">
        <v>3</v>
      </c>
      <c r="DR6" s="175"/>
      <c r="DS6" s="174" t="s">
        <v>3</v>
      </c>
      <c r="DT6" s="175"/>
      <c r="DU6" s="174"/>
      <c r="DV6" s="175"/>
      <c r="DW6" s="174"/>
      <c r="DX6" s="175"/>
      <c r="DY6" s="126"/>
      <c r="DZ6" s="127"/>
      <c r="EA6" s="19"/>
    </row>
    <row r="7" spans="1:131" s="1" customFormat="1" ht="25.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19"/>
    </row>
    <row r="8" spans="1:13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31" s="1" customFormat="1" ht="26.25"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31" s="1" customFormat="1" ht="24.75" customHeight="1" x14ac:dyDescent="0.2">
      <c r="A10" s="17"/>
      <c r="B10" s="18" t="s">
        <v>71</v>
      </c>
      <c r="C10" s="174" t="s">
        <v>82</v>
      </c>
      <c r="D10" s="204"/>
      <c r="E10" s="174" t="s">
        <v>200</v>
      </c>
      <c r="F10" s="175"/>
      <c r="G10" s="174" t="s">
        <v>75</v>
      </c>
      <c r="H10" s="175"/>
      <c r="I10" s="206" t="s">
        <v>247</v>
      </c>
      <c r="J10" s="207"/>
      <c r="K10" s="169" t="s">
        <v>246</v>
      </c>
      <c r="L10" s="170"/>
      <c r="M10" s="169" t="s">
        <v>75</v>
      </c>
      <c r="N10" s="170"/>
      <c r="O10" s="174" t="s">
        <v>220</v>
      </c>
      <c r="P10" s="175"/>
      <c r="Q10" s="174"/>
      <c r="R10" s="175"/>
      <c r="S10" s="174" t="s">
        <v>220</v>
      </c>
      <c r="T10" s="175"/>
      <c r="U10" s="174" t="s">
        <v>75</v>
      </c>
      <c r="V10" s="175"/>
      <c r="W10" s="174" t="s">
        <v>86</v>
      </c>
      <c r="X10" s="175"/>
      <c r="Y10" s="174" t="s">
        <v>85</v>
      </c>
      <c r="Z10" s="175"/>
      <c r="AA10" s="174" t="s">
        <v>85</v>
      </c>
      <c r="AB10" s="175"/>
      <c r="AC10" s="174" t="s">
        <v>86</v>
      </c>
      <c r="AD10" s="175"/>
      <c r="AE10" s="174" t="s">
        <v>85</v>
      </c>
      <c r="AF10" s="175"/>
      <c r="AG10" s="174" t="s">
        <v>192</v>
      </c>
      <c r="AH10" s="175"/>
      <c r="AI10" s="174" t="s">
        <v>220</v>
      </c>
      <c r="AJ10" s="175"/>
      <c r="AK10" s="174" t="s">
        <v>86</v>
      </c>
      <c r="AL10" s="175"/>
      <c r="AM10" s="174" t="s">
        <v>85</v>
      </c>
      <c r="AN10" s="175"/>
      <c r="AO10" s="174" t="s">
        <v>86</v>
      </c>
      <c r="AP10" s="175"/>
      <c r="AQ10" s="174" t="s">
        <v>86</v>
      </c>
      <c r="AR10" s="175"/>
      <c r="AS10" s="174" t="s">
        <v>85</v>
      </c>
      <c r="AT10" s="175"/>
      <c r="AU10" s="174" t="s">
        <v>76</v>
      </c>
      <c r="AV10" s="175"/>
      <c r="AW10" s="174" t="s">
        <v>220</v>
      </c>
      <c r="AX10" s="175"/>
      <c r="AY10" s="174" t="s">
        <v>75</v>
      </c>
      <c r="AZ10" s="175"/>
      <c r="BA10" s="174" t="s">
        <v>75</v>
      </c>
      <c r="BB10" s="175"/>
      <c r="BC10" s="174" t="s">
        <v>85</v>
      </c>
      <c r="BD10" s="175"/>
      <c r="BE10" s="174" t="s">
        <v>86</v>
      </c>
      <c r="BF10" s="175"/>
      <c r="BG10" s="174" t="s">
        <v>76</v>
      </c>
      <c r="BH10" s="175"/>
      <c r="BI10" s="174" t="s">
        <v>76</v>
      </c>
      <c r="BJ10" s="175"/>
      <c r="BK10" s="174" t="s">
        <v>76</v>
      </c>
      <c r="BL10" s="175"/>
      <c r="BM10" s="174" t="s">
        <v>220</v>
      </c>
      <c r="BN10" s="175"/>
      <c r="BO10" s="174" t="s">
        <v>86</v>
      </c>
      <c r="BP10" s="175"/>
      <c r="BQ10" s="174" t="s">
        <v>192</v>
      </c>
      <c r="BR10" s="175"/>
      <c r="BS10" s="174" t="s">
        <v>85</v>
      </c>
      <c r="BT10" s="175"/>
      <c r="BU10" s="174" t="s">
        <v>85</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86</v>
      </c>
      <c r="DR10" s="175"/>
      <c r="DS10" s="174" t="s">
        <v>86</v>
      </c>
      <c r="DT10" s="175"/>
      <c r="DU10" s="174" t="s">
        <v>76</v>
      </c>
      <c r="DV10" s="175"/>
      <c r="DW10" s="174" t="s">
        <v>85</v>
      </c>
      <c r="DX10" s="175"/>
      <c r="DY10" s="132"/>
      <c r="DZ10" s="133"/>
      <c r="EA10" s="19"/>
    </row>
    <row r="11" spans="1:131" s="1" customFormat="1" ht="21" customHeight="1" x14ac:dyDescent="0.2">
      <c r="A11" s="17"/>
      <c r="B11" s="18" t="s">
        <v>12</v>
      </c>
      <c r="C11" s="174" t="s">
        <v>210</v>
      </c>
      <c r="D11" s="204"/>
      <c r="E11" s="174" t="s">
        <v>210</v>
      </c>
      <c r="F11" s="175"/>
      <c r="G11" s="174" t="s">
        <v>214</v>
      </c>
      <c r="H11" s="175"/>
      <c r="I11" s="174" t="s">
        <v>210</v>
      </c>
      <c r="J11" s="175"/>
      <c r="K11" s="174" t="s">
        <v>210</v>
      </c>
      <c r="L11" s="175"/>
      <c r="M11" s="174"/>
      <c r="N11" s="175"/>
      <c r="O11" s="174" t="s">
        <v>210</v>
      </c>
      <c r="P11" s="175"/>
      <c r="Q11" s="174"/>
      <c r="R11" s="175"/>
      <c r="S11" s="174" t="s">
        <v>210</v>
      </c>
      <c r="T11" s="175"/>
      <c r="U11" s="174"/>
      <c r="V11" s="175"/>
      <c r="W11" s="174" t="s">
        <v>211</v>
      </c>
      <c r="X11" s="175"/>
      <c r="Y11" s="174" t="s">
        <v>211</v>
      </c>
      <c r="Z11" s="175"/>
      <c r="AA11" s="174" t="s">
        <v>211</v>
      </c>
      <c r="AB11" s="175"/>
      <c r="AC11" s="174" t="s">
        <v>211</v>
      </c>
      <c r="AD11" s="175"/>
      <c r="AE11" s="174" t="s">
        <v>204</v>
      </c>
      <c r="AF11" s="175"/>
      <c r="AG11" s="174" t="s">
        <v>214</v>
      </c>
      <c r="AH11" s="175"/>
      <c r="AI11" s="174"/>
      <c r="AJ11" s="175"/>
      <c r="AK11" s="174" t="s">
        <v>214</v>
      </c>
      <c r="AL11" s="175"/>
      <c r="AM11" s="174" t="s">
        <v>214</v>
      </c>
      <c r="AN11" s="175"/>
      <c r="AO11" s="174" t="s">
        <v>214</v>
      </c>
      <c r="AP11" s="175"/>
      <c r="AQ11" s="174" t="s">
        <v>214</v>
      </c>
      <c r="AR11" s="175"/>
      <c r="AS11" s="174" t="s">
        <v>212</v>
      </c>
      <c r="AT11" s="175"/>
      <c r="AU11" s="174" t="s">
        <v>211</v>
      </c>
      <c r="AV11" s="175"/>
      <c r="AW11" s="174" t="s">
        <v>210</v>
      </c>
      <c r="AX11" s="175"/>
      <c r="AY11" s="174"/>
      <c r="AZ11" s="175"/>
      <c r="BA11" s="174" t="s">
        <v>213</v>
      </c>
      <c r="BB11" s="175"/>
      <c r="BC11" s="174" t="s">
        <v>204</v>
      </c>
      <c r="BD11" s="175"/>
      <c r="BE11" s="174" t="s">
        <v>204</v>
      </c>
      <c r="BF11" s="175"/>
      <c r="BG11" s="174" t="s">
        <v>204</v>
      </c>
      <c r="BH11" s="175"/>
      <c r="BI11" s="174" t="s">
        <v>204</v>
      </c>
      <c r="BJ11" s="175"/>
      <c r="BK11" s="174"/>
      <c r="BL11" s="175"/>
      <c r="BM11" s="174" t="s">
        <v>210</v>
      </c>
      <c r="BN11" s="175"/>
      <c r="BO11" s="174"/>
      <c r="BP11" s="175"/>
      <c r="BQ11" s="174" t="s">
        <v>204</v>
      </c>
      <c r="BR11" s="175"/>
      <c r="BS11" s="174" t="s">
        <v>214</v>
      </c>
      <c r="BT11" s="175"/>
      <c r="BU11" s="174" t="s">
        <v>214</v>
      </c>
      <c r="BV11" s="175"/>
      <c r="BW11" s="174" t="s">
        <v>212</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t="s">
        <v>204</v>
      </c>
      <c r="DP11" s="175"/>
      <c r="DQ11" s="174" t="s">
        <v>204</v>
      </c>
      <c r="DR11" s="175"/>
      <c r="DS11" s="174" t="s">
        <v>204</v>
      </c>
      <c r="DT11" s="175"/>
      <c r="DU11" s="174"/>
      <c r="DV11" s="175"/>
      <c r="DW11" s="174"/>
      <c r="DX11" s="175"/>
      <c r="DY11" s="132"/>
      <c r="DZ11" s="133"/>
      <c r="EA11" s="19"/>
    </row>
    <row r="12" spans="1:131" ht="25.5" x14ac:dyDescent="0.2">
      <c r="A12" s="54"/>
      <c r="B12" s="18" t="s">
        <v>13</v>
      </c>
      <c r="C12" s="174">
        <v>30</v>
      </c>
      <c r="D12" s="205"/>
      <c r="E12" s="174">
        <v>30</v>
      </c>
      <c r="F12" s="175"/>
      <c r="G12" s="174">
        <v>4</v>
      </c>
      <c r="H12" s="205"/>
      <c r="I12" s="174">
        <v>30</v>
      </c>
      <c r="J12" s="175"/>
      <c r="K12" s="174">
        <v>30</v>
      </c>
      <c r="L12" s="175"/>
      <c r="M12" s="174"/>
      <c r="N12" s="205"/>
      <c r="O12" s="174">
        <v>30</v>
      </c>
      <c r="P12" s="175"/>
      <c r="Q12" s="174"/>
      <c r="R12" s="205"/>
      <c r="S12" s="174">
        <v>30</v>
      </c>
      <c r="T12" s="175"/>
      <c r="U12" s="174"/>
      <c r="V12" s="175"/>
      <c r="W12" s="174">
        <v>8</v>
      </c>
      <c r="X12" s="175"/>
      <c r="Y12" s="174">
        <v>8</v>
      </c>
      <c r="Z12" s="175"/>
      <c r="AA12" s="174">
        <v>8</v>
      </c>
      <c r="AB12" s="175"/>
      <c r="AC12" s="174">
        <v>8</v>
      </c>
      <c r="AD12" s="175"/>
      <c r="AE12" s="174"/>
      <c r="AF12" s="175"/>
      <c r="AG12" s="174">
        <v>4</v>
      </c>
      <c r="AH12" s="175"/>
      <c r="AI12" s="174"/>
      <c r="AJ12" s="175"/>
      <c r="AK12" s="174">
        <v>4</v>
      </c>
      <c r="AL12" s="175"/>
      <c r="AM12" s="174">
        <v>4</v>
      </c>
      <c r="AN12" s="175"/>
      <c r="AO12" s="174">
        <v>4</v>
      </c>
      <c r="AP12" s="175"/>
      <c r="AQ12" s="174">
        <v>4</v>
      </c>
      <c r="AR12" s="175"/>
      <c r="AS12" s="174">
        <v>2</v>
      </c>
      <c r="AT12" s="175"/>
      <c r="AU12" s="174">
        <v>8</v>
      </c>
      <c r="AV12" s="175"/>
      <c r="AW12" s="174">
        <v>30</v>
      </c>
      <c r="AX12" s="175"/>
      <c r="AY12" s="174"/>
      <c r="AZ12" s="175"/>
      <c r="BA12" s="174">
        <v>1</v>
      </c>
      <c r="BB12" s="175"/>
      <c r="BC12" s="174"/>
      <c r="BD12" s="175"/>
      <c r="BE12" s="174"/>
      <c r="BF12" s="175"/>
      <c r="BG12" s="174"/>
      <c r="BH12" s="175"/>
      <c r="BI12" s="174"/>
      <c r="BJ12" s="175"/>
      <c r="BK12" s="174"/>
      <c r="BL12" s="175"/>
      <c r="BM12" s="174">
        <v>30</v>
      </c>
      <c r="BN12" s="175"/>
      <c r="BO12" s="174"/>
      <c r="BP12" s="175"/>
      <c r="BQ12" s="174"/>
      <c r="BR12" s="175"/>
      <c r="BS12" s="174">
        <v>4</v>
      </c>
      <c r="BT12" s="175"/>
      <c r="BU12" s="174">
        <v>4</v>
      </c>
      <c r="BV12" s="175"/>
      <c r="BW12" s="174">
        <v>2</v>
      </c>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174"/>
      <c r="DT12" s="175"/>
      <c r="DU12" s="174"/>
      <c r="DV12" s="175"/>
      <c r="DW12" s="174"/>
      <c r="DX12" s="175"/>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8"/>
      <c r="D17" s="168"/>
      <c r="E17" s="168"/>
      <c r="F17" s="168"/>
      <c r="G17" s="168"/>
      <c r="H17" s="168"/>
      <c r="I17" s="168"/>
      <c r="J17" s="168"/>
      <c r="K17" s="168"/>
      <c r="L17" s="168"/>
      <c r="M17" s="168"/>
      <c r="N17" s="168"/>
      <c r="O17" s="168"/>
      <c r="P17" s="168"/>
      <c r="Q17" s="168"/>
      <c r="R17" s="168"/>
      <c r="S17" s="168"/>
      <c r="T17" s="168"/>
      <c r="U17" s="168"/>
      <c r="V17" s="168"/>
      <c r="W17" s="168">
        <v>2.5</v>
      </c>
      <c r="X17" s="168"/>
      <c r="Y17" s="168">
        <v>5</v>
      </c>
      <c r="Z17" s="168"/>
      <c r="AA17" s="168"/>
      <c r="AB17" s="168"/>
      <c r="AC17" s="168">
        <v>10</v>
      </c>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8"/>
      <c r="D19" s="168"/>
      <c r="E19" s="168"/>
      <c r="F19" s="168"/>
      <c r="G19" s="168"/>
      <c r="H19" s="168"/>
      <c r="I19" s="168"/>
      <c r="J19" s="168"/>
      <c r="K19" s="168"/>
      <c r="L19" s="168"/>
      <c r="M19" s="168"/>
      <c r="N19" s="168"/>
      <c r="O19" s="168"/>
      <c r="P19" s="168"/>
      <c r="Q19" s="168"/>
      <c r="R19" s="168"/>
      <c r="S19" s="168"/>
      <c r="T19" s="168"/>
      <c r="U19" s="168"/>
      <c r="V19" s="168"/>
      <c r="W19" s="168">
        <v>2.5</v>
      </c>
      <c r="X19" s="168"/>
      <c r="Y19" s="168">
        <v>5</v>
      </c>
      <c r="Z19" s="168"/>
      <c r="AA19" s="168"/>
      <c r="AB19" s="168"/>
      <c r="AC19" s="168">
        <v>45</v>
      </c>
      <c r="AD19" s="168"/>
      <c r="AE19" s="168"/>
      <c r="AF19" s="168"/>
      <c r="AG19" s="168">
        <v>11.7</v>
      </c>
      <c r="AH19" s="168"/>
      <c r="AI19" s="168"/>
      <c r="AJ19" s="168"/>
      <c r="AK19" s="168">
        <v>0.08</v>
      </c>
      <c r="AL19" s="168"/>
      <c r="AM19" s="168">
        <v>1.97</v>
      </c>
      <c r="AN19" s="168"/>
      <c r="AO19" s="168">
        <v>0</v>
      </c>
      <c r="AP19" s="168"/>
      <c r="AQ19" s="168">
        <v>9.73</v>
      </c>
      <c r="AR19" s="168"/>
      <c r="AS19" s="168"/>
      <c r="AT19" s="168"/>
      <c r="AU19" s="168">
        <v>1</v>
      </c>
      <c r="AV19" s="168"/>
      <c r="AW19" s="168"/>
      <c r="AX19" s="168"/>
      <c r="AY19" s="168"/>
      <c r="AZ19" s="168"/>
      <c r="BA19" s="168"/>
      <c r="BB19" s="168"/>
      <c r="BC19" s="168"/>
      <c r="BD19" s="168"/>
      <c r="BE19" s="168"/>
      <c r="BF19" s="168"/>
      <c r="BG19" s="168"/>
      <c r="BH19" s="168"/>
      <c r="BI19" s="168"/>
      <c r="BJ19" s="168"/>
      <c r="BK19" s="168"/>
      <c r="BL19" s="168"/>
      <c r="BM19" s="168"/>
      <c r="BN19" s="168"/>
      <c r="BO19" s="168">
        <v>1.71</v>
      </c>
      <c r="BP19" s="168"/>
      <c r="BQ19" s="168"/>
      <c r="BR19" s="168"/>
      <c r="BS19" s="168">
        <v>284</v>
      </c>
      <c r="BT19" s="168"/>
      <c r="BU19" s="168">
        <v>212</v>
      </c>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8"/>
      <c r="D24" s="168"/>
      <c r="E24" s="168"/>
      <c r="F24" s="168"/>
      <c r="G24" s="168"/>
      <c r="H24" s="168"/>
      <c r="I24" s="168"/>
      <c r="J24" s="168"/>
      <c r="K24" s="168"/>
      <c r="L24" s="168"/>
      <c r="M24" s="168"/>
      <c r="N24" s="168"/>
      <c r="O24" s="168"/>
      <c r="P24" s="168"/>
      <c r="Q24" s="168"/>
      <c r="R24" s="168"/>
      <c r="S24" s="168"/>
      <c r="T24" s="168"/>
      <c r="U24" s="168"/>
      <c r="V24" s="168"/>
      <c r="W24" s="168">
        <v>2.5</v>
      </c>
      <c r="X24" s="168"/>
      <c r="Y24" s="168">
        <v>5</v>
      </c>
      <c r="Z24" s="168"/>
      <c r="AA24" s="168"/>
      <c r="AB24" s="168"/>
      <c r="AC24" s="168">
        <v>12</v>
      </c>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8"/>
      <c r="D26" s="168"/>
      <c r="E26" s="168"/>
      <c r="F26" s="168"/>
      <c r="G26" s="168"/>
      <c r="H26" s="168"/>
      <c r="I26" s="168"/>
      <c r="J26" s="168"/>
      <c r="K26" s="168"/>
      <c r="L26" s="168"/>
      <c r="M26" s="168"/>
      <c r="N26" s="168"/>
      <c r="O26" s="168"/>
      <c r="P26" s="168"/>
      <c r="Q26" s="168"/>
      <c r="R26" s="168"/>
      <c r="S26" s="168"/>
      <c r="T26" s="168"/>
      <c r="U26" s="168"/>
      <c r="V26" s="168"/>
      <c r="W26" s="168">
        <v>2.5</v>
      </c>
      <c r="X26" s="168"/>
      <c r="Y26" s="168">
        <v>5</v>
      </c>
      <c r="Z26" s="168"/>
      <c r="AA26" s="168"/>
      <c r="AB26" s="168"/>
      <c r="AC26" s="168">
        <v>13</v>
      </c>
      <c r="AD26" s="168"/>
      <c r="AE26" s="168"/>
      <c r="AF26" s="168"/>
      <c r="AG26" s="168">
        <v>8</v>
      </c>
      <c r="AH26" s="168"/>
      <c r="AI26" s="168"/>
      <c r="AJ26" s="168"/>
      <c r="AK26" s="168">
        <v>4.5</v>
      </c>
      <c r="AL26" s="168"/>
      <c r="AM26" s="168">
        <v>4.5</v>
      </c>
      <c r="AN26" s="168"/>
      <c r="AO26" s="168">
        <v>3.5999999999999997E-2</v>
      </c>
      <c r="AP26" s="168"/>
      <c r="AQ26" s="168">
        <v>3.49</v>
      </c>
      <c r="AR26" s="168"/>
      <c r="AS26" s="168">
        <v>5.0999999999999996</v>
      </c>
      <c r="AT26" s="168"/>
      <c r="AU26" s="168">
        <v>1</v>
      </c>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v>314</v>
      </c>
      <c r="BT26" s="168"/>
      <c r="BU26" s="168">
        <v>192</v>
      </c>
      <c r="BV26" s="168"/>
      <c r="BW26" s="168">
        <v>0.1</v>
      </c>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8"/>
      <c r="D31" s="168"/>
      <c r="E31" s="168"/>
      <c r="F31" s="168"/>
      <c r="G31" s="168"/>
      <c r="H31" s="168"/>
      <c r="I31" s="168"/>
      <c r="J31" s="168"/>
      <c r="K31" s="168"/>
      <c r="L31" s="168"/>
      <c r="M31" s="168"/>
      <c r="N31" s="168"/>
      <c r="O31" s="168"/>
      <c r="P31" s="168"/>
      <c r="Q31" s="168"/>
      <c r="R31" s="168"/>
      <c r="S31" s="168"/>
      <c r="T31" s="168"/>
      <c r="U31" s="168"/>
      <c r="V31" s="168"/>
      <c r="W31" s="168">
        <v>2.5</v>
      </c>
      <c r="X31" s="168"/>
      <c r="Y31" s="168">
        <v>5</v>
      </c>
      <c r="Z31" s="168"/>
      <c r="AA31" s="168"/>
      <c r="AB31" s="168"/>
      <c r="AC31" s="168">
        <v>18</v>
      </c>
      <c r="AD31" s="168"/>
      <c r="AE31" s="168"/>
      <c r="AF31" s="168"/>
      <c r="AG31" s="168"/>
      <c r="AH31" s="168"/>
      <c r="AI31" s="168"/>
      <c r="AJ31" s="168"/>
      <c r="AK31" s="168"/>
      <c r="AL31" s="168"/>
      <c r="AM31" s="168"/>
      <c r="AN31" s="168"/>
      <c r="AO31" s="168"/>
      <c r="AP31" s="168"/>
      <c r="AQ31" s="168"/>
      <c r="AR31" s="168"/>
      <c r="AS31" s="168"/>
      <c r="AT31" s="168"/>
      <c r="AU31" s="168">
        <v>1</v>
      </c>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8"/>
      <c r="D33" s="168"/>
      <c r="E33" s="168"/>
      <c r="F33" s="168"/>
      <c r="G33" s="168"/>
      <c r="H33" s="168"/>
      <c r="I33" s="168"/>
      <c r="J33" s="168"/>
      <c r="K33" s="168"/>
      <c r="L33" s="168"/>
      <c r="M33" s="168"/>
      <c r="N33" s="168"/>
      <c r="O33" s="168"/>
      <c r="P33" s="168"/>
      <c r="Q33" s="168"/>
      <c r="R33" s="168"/>
      <c r="S33" s="168"/>
      <c r="T33" s="168"/>
      <c r="U33" s="168"/>
      <c r="V33" s="168"/>
      <c r="W33" s="168">
        <v>2.5</v>
      </c>
      <c r="X33" s="168"/>
      <c r="Y33" s="168">
        <v>5</v>
      </c>
      <c r="Z33" s="168"/>
      <c r="AA33" s="168"/>
      <c r="AB33" s="168"/>
      <c r="AC33" s="168">
        <v>26</v>
      </c>
      <c r="AD33" s="168"/>
      <c r="AE33" s="168"/>
      <c r="AF33" s="168"/>
      <c r="AG33" s="168">
        <v>3.42</v>
      </c>
      <c r="AH33" s="168"/>
      <c r="AI33" s="168"/>
      <c r="AJ33" s="168"/>
      <c r="AK33" s="168">
        <v>1.2</v>
      </c>
      <c r="AL33" s="168"/>
      <c r="AM33" s="168">
        <v>2.72</v>
      </c>
      <c r="AN33" s="168"/>
      <c r="AO33" s="168">
        <v>7.0000000000000007E-2</v>
      </c>
      <c r="AP33" s="168"/>
      <c r="AQ33" s="168">
        <v>0.63</v>
      </c>
      <c r="AR33" s="168"/>
      <c r="AS33" s="168"/>
      <c r="AT33" s="168"/>
      <c r="AU33" s="168">
        <v>1</v>
      </c>
      <c r="AV33" s="168"/>
      <c r="AW33" s="168"/>
      <c r="AX33" s="168"/>
      <c r="AY33" s="168"/>
      <c r="AZ33" s="168"/>
      <c r="BA33" s="168"/>
      <c r="BB33" s="168"/>
      <c r="BC33" s="168"/>
      <c r="BD33" s="168"/>
      <c r="BE33" s="168"/>
      <c r="BF33" s="168"/>
      <c r="BG33" s="168"/>
      <c r="BH33" s="168"/>
      <c r="BI33" s="168"/>
      <c r="BJ33" s="168"/>
      <c r="BK33" s="168"/>
      <c r="BL33" s="168"/>
      <c r="BM33" s="168"/>
      <c r="BN33" s="168"/>
      <c r="BO33" s="168">
        <v>1.82</v>
      </c>
      <c r="BP33" s="168"/>
      <c r="BQ33" s="168"/>
      <c r="BR33" s="168"/>
      <c r="BS33" s="168">
        <v>333</v>
      </c>
      <c r="BT33" s="168"/>
      <c r="BU33" s="168">
        <v>246</v>
      </c>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0</v>
      </c>
      <c r="D45" s="73"/>
      <c r="E45" s="66">
        <f>COUNT(E14:E44)</f>
        <v>0</v>
      </c>
      <c r="F45" s="73"/>
      <c r="G45" s="66">
        <f>COUNT(G14:G44)</f>
        <v>0</v>
      </c>
      <c r="H45" s="73"/>
      <c r="I45" s="66">
        <f>COUNT(I14:I44)</f>
        <v>0</v>
      </c>
      <c r="J45" s="73"/>
      <c r="K45" s="66">
        <f>COUNT(K14:K44)</f>
        <v>0</v>
      </c>
      <c r="L45" s="73"/>
      <c r="M45" s="66">
        <f>COUNT(M14:M44)</f>
        <v>0</v>
      </c>
      <c r="N45" s="73"/>
      <c r="O45" s="66">
        <f>COUNT(O14:O44)</f>
        <v>0</v>
      </c>
      <c r="P45" s="73"/>
      <c r="Q45" s="66">
        <f>COUNT(Q14:Q44)</f>
        <v>0</v>
      </c>
      <c r="R45" s="73"/>
      <c r="S45" s="66">
        <f>COUNT(S14:S44)</f>
        <v>0</v>
      </c>
      <c r="T45" s="73"/>
      <c r="U45" s="66">
        <f>COUNT(U14:U44)</f>
        <v>0</v>
      </c>
      <c r="V45" s="73"/>
      <c r="W45" s="66">
        <f>COUNT(W14:W44)</f>
        <v>6</v>
      </c>
      <c r="X45" s="73"/>
      <c r="Y45" s="66">
        <f>COUNT(Y14:Y44)</f>
        <v>6</v>
      </c>
      <c r="Z45" s="73"/>
      <c r="AA45" s="73">
        <f>COUNT(AA14:AA44)</f>
        <v>0</v>
      </c>
      <c r="AB45" s="73"/>
      <c r="AC45" s="66">
        <f>COUNT(AC14:AC44)</f>
        <v>6</v>
      </c>
      <c r="AD45" s="73"/>
      <c r="AE45" s="66">
        <f>COUNT(AE14:AE44)</f>
        <v>0</v>
      </c>
      <c r="AF45" s="73"/>
      <c r="AG45" s="73">
        <f>COUNT(AG14:AG44)</f>
        <v>3</v>
      </c>
      <c r="AH45" s="73"/>
      <c r="AI45" s="75">
        <f>COUNT(AI14:AI44)</f>
        <v>0</v>
      </c>
      <c r="AJ45" s="75"/>
      <c r="AK45" s="66">
        <f>COUNT(AK14:AK44)</f>
        <v>3</v>
      </c>
      <c r="AL45" s="73"/>
      <c r="AM45" s="66">
        <f>COUNT(AM14:AM44)</f>
        <v>3</v>
      </c>
      <c r="AN45" s="73"/>
      <c r="AO45" s="66">
        <f>COUNT(AO14:AO44)</f>
        <v>3</v>
      </c>
      <c r="AP45" s="73"/>
      <c r="AQ45" s="73">
        <f>COUNT(AQ14:AQ44)</f>
        <v>3</v>
      </c>
      <c r="AR45" s="73"/>
      <c r="AS45" s="66">
        <f>COUNT(AS14:AS44)</f>
        <v>1</v>
      </c>
      <c r="AT45" s="73"/>
      <c r="AU45" s="66">
        <f>COUNT(AU14:AU44)</f>
        <v>4</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2</v>
      </c>
      <c r="BP45" s="73"/>
      <c r="BQ45" s="66">
        <f>COUNT(BQ14:BQ44)</f>
        <v>0</v>
      </c>
      <c r="BR45" s="73"/>
      <c r="BS45" s="66">
        <f>COUNT(BS14:BS44)</f>
        <v>3</v>
      </c>
      <c r="BT45" s="73"/>
      <c r="BU45" s="66">
        <f>COUNT(BU14:BU44)</f>
        <v>3</v>
      </c>
      <c r="BV45" s="73"/>
      <c r="BW45" s="66">
        <f>COUNT(BW14:BW44)</f>
        <v>1</v>
      </c>
      <c r="BX45" s="73"/>
      <c r="BY45" s="66">
        <f>COUNT(BY14:BY44)</f>
        <v>0</v>
      </c>
      <c r="BZ45" s="73"/>
      <c r="CA45" s="66">
        <f>COUNT(CA14:CA44)</f>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73">
        <f>COUNT(CY14:CY44)</f>
        <v>0</v>
      </c>
      <c r="CZ45" s="73"/>
      <c r="DA45" s="66">
        <f>COUNT(DA14:DA44)</f>
        <v>0</v>
      </c>
      <c r="DB45" s="73"/>
      <c r="DC45" s="66">
        <f>COUNT(DC14:DC44)</f>
        <v>0</v>
      </c>
      <c r="DD45" s="73"/>
      <c r="DE45" s="66">
        <f>COUNT(DE14:DE44)</f>
        <v>0</v>
      </c>
      <c r="DF45" s="73"/>
      <c r="DG45" s="66">
        <f>COUNT(DG14:DG44)</f>
        <v>0</v>
      </c>
      <c r="DH45" s="73"/>
      <c r="DI45" s="66">
        <f>COUNT(DI14:DI44)</f>
        <v>0</v>
      </c>
      <c r="DJ45" s="73"/>
      <c r="DK45" s="66">
        <f>COUNT(DK14:DK44)</f>
        <v>0</v>
      </c>
      <c r="DL45" s="73"/>
      <c r="DM45" s="66">
        <f>COUNT(DM14:DM44)</f>
        <v>0</v>
      </c>
      <c r="DN45" s="73"/>
      <c r="DO45" s="66">
        <f>COUNT(DO14:DO44)</f>
        <v>0</v>
      </c>
      <c r="DP45" s="73"/>
      <c r="DQ45" s="66">
        <f>COUNT(DQ14:DQ44)</f>
        <v>0</v>
      </c>
      <c r="DR45" s="73"/>
      <c r="DS45" s="66">
        <f>COUNT(DS14:DS44)</f>
        <v>0</v>
      </c>
      <c r="DT45" s="73"/>
      <c r="DU45" s="73">
        <f>COUNT(DU14:DU44)</f>
        <v>0</v>
      </c>
      <c r="DV45" s="73"/>
      <c r="DW45" s="73">
        <f>COUNT(DW14:DW44)</f>
        <v>0</v>
      </c>
      <c r="DX45" s="73"/>
      <c r="DY45" s="73">
        <f>COUNT(DY14:DY44)</f>
        <v>0</v>
      </c>
      <c r="DZ45" s="73"/>
      <c r="EA45" s="20"/>
    </row>
    <row r="46" spans="1:131"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f>AVERAGE(W14:W44)</f>
        <v>2.5</v>
      </c>
      <c r="X46" s="73"/>
      <c r="Y46" s="66">
        <f>AVERAGE(Y14:Y44)</f>
        <v>5</v>
      </c>
      <c r="Z46" s="73"/>
      <c r="AA46" s="66" t="e">
        <f>AVERAGE(AA14:AA44)</f>
        <v>#DIV/0!</v>
      </c>
      <c r="AB46" s="73"/>
      <c r="AC46" s="66">
        <f>AVERAGE(AC14:AC44)</f>
        <v>20.666666666666668</v>
      </c>
      <c r="AD46" s="73"/>
      <c r="AE46" s="66" t="e">
        <f>AVERAGE(AE14:AE44)</f>
        <v>#DIV/0!</v>
      </c>
      <c r="AF46" s="73"/>
      <c r="AG46" s="66">
        <f>AVERAGE(AG14:AG44)</f>
        <v>7.7066666666666661</v>
      </c>
      <c r="AH46" s="73"/>
      <c r="AI46" s="77" t="e">
        <f>AVERAGE(AI14:AI44)</f>
        <v>#DIV/0!</v>
      </c>
      <c r="AJ46" s="78"/>
      <c r="AK46" s="66">
        <f>AVERAGE(AK14:AK44)</f>
        <v>1.9266666666666667</v>
      </c>
      <c r="AL46" s="73"/>
      <c r="AM46" s="66">
        <f>AVERAGE(AM14:AM44)</f>
        <v>3.063333333333333</v>
      </c>
      <c r="AN46" s="73"/>
      <c r="AO46" s="66">
        <f>AVERAGE(AO14:AO44)</f>
        <v>3.5333333333333335E-2</v>
      </c>
      <c r="AP46" s="73"/>
      <c r="AQ46" s="66">
        <f>AVERAGE(AQ14:AQ44)</f>
        <v>4.6166666666666671</v>
      </c>
      <c r="AR46" s="73"/>
      <c r="AS46" s="66">
        <f>AVERAGE(AS14:AS44)</f>
        <v>5.0999999999999996</v>
      </c>
      <c r="AT46" s="73"/>
      <c r="AU46" s="66">
        <f>AVERAGE(AU14:AU44)</f>
        <v>1</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f>AVERAGE(BO14:BO44)</f>
        <v>1.7650000000000001</v>
      </c>
      <c r="BP46" s="73"/>
      <c r="BQ46" s="66" t="e">
        <f>AVERAGE(BQ14:BQ44)</f>
        <v>#DIV/0!</v>
      </c>
      <c r="BR46" s="73"/>
      <c r="BS46" s="66">
        <f>AVERAGE(BS14:BS44)</f>
        <v>310.33333333333331</v>
      </c>
      <c r="BT46" s="73"/>
      <c r="BU46" s="66">
        <f>AVERAGE(BU14:BU44)</f>
        <v>216.66666666666666</v>
      </c>
      <c r="BV46" s="73"/>
      <c r="BW46" s="66">
        <f>AVERAGE(BW14:BW44)</f>
        <v>0.1</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2.5</v>
      </c>
      <c r="X47" s="73"/>
      <c r="Y47" s="73">
        <f>MAX(Y14:Y44)</f>
        <v>5</v>
      </c>
      <c r="Z47" s="73"/>
      <c r="AA47" s="73">
        <f>MAX(AA14:AA44)</f>
        <v>0</v>
      </c>
      <c r="AB47" s="73"/>
      <c r="AC47" s="73">
        <f>MAX(AC14:AC44)</f>
        <v>45</v>
      </c>
      <c r="AD47" s="73"/>
      <c r="AE47" s="73">
        <f>MAX(AE14:AE44)</f>
        <v>0</v>
      </c>
      <c r="AF47" s="73"/>
      <c r="AG47" s="73">
        <f>MAX(AG14:AG44)</f>
        <v>11.7</v>
      </c>
      <c r="AH47" s="73"/>
      <c r="AI47" s="75">
        <f>MAX(AI14:AI44)</f>
        <v>0</v>
      </c>
      <c r="AJ47" s="75"/>
      <c r="AK47" s="73">
        <f>MAX(AK14:AK44)</f>
        <v>4.5</v>
      </c>
      <c r="AL47" s="73"/>
      <c r="AM47" s="73">
        <f>MAX(AM14:AM44)</f>
        <v>4.5</v>
      </c>
      <c r="AN47" s="73"/>
      <c r="AO47" s="73">
        <f>MAX(AO14:AO44)</f>
        <v>7.0000000000000007E-2</v>
      </c>
      <c r="AP47" s="73"/>
      <c r="AQ47" s="73">
        <f>MAX(AQ14:AQ44)</f>
        <v>9.73</v>
      </c>
      <c r="AR47" s="73"/>
      <c r="AS47" s="73">
        <f>MAX(AS14:AS44)</f>
        <v>5.0999999999999996</v>
      </c>
      <c r="AT47" s="73"/>
      <c r="AU47" s="73">
        <f>MAX(AU14:AU44)</f>
        <v>1</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1.82</v>
      </c>
      <c r="BP47" s="73"/>
      <c r="BQ47" s="73">
        <f>MAX(BQ14:BQ44)</f>
        <v>0</v>
      </c>
      <c r="BR47" s="73"/>
      <c r="BS47" s="73">
        <f>MAX(BS14:BS44)</f>
        <v>333</v>
      </c>
      <c r="BT47" s="73"/>
      <c r="BU47" s="73">
        <f>MAX(BU14:BU44)</f>
        <v>246</v>
      </c>
      <c r="BV47" s="73"/>
      <c r="BW47" s="73">
        <f>MAX(BW14:BW44)</f>
        <v>0.1</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10</v>
      </c>
      <c r="AD48" s="73"/>
      <c r="AE48" s="73">
        <f>MIN(AE14:AE44)</f>
        <v>0</v>
      </c>
      <c r="AF48" s="73"/>
      <c r="AG48" s="73">
        <f>MIN(AG14:AG44)</f>
        <v>3.42</v>
      </c>
      <c r="AH48" s="73"/>
      <c r="AI48" s="75">
        <f>MIN(AI14:AI44)</f>
        <v>0</v>
      </c>
      <c r="AJ48" s="75"/>
      <c r="AK48" s="73">
        <f>MIN(AK14:AK44)</f>
        <v>0.08</v>
      </c>
      <c r="AL48" s="73"/>
      <c r="AM48" s="73">
        <f>MIN(AM14:AM44)</f>
        <v>1.97</v>
      </c>
      <c r="AN48" s="73"/>
      <c r="AO48" s="73">
        <f>MIN(AO14:AO44)</f>
        <v>0</v>
      </c>
      <c r="AP48" s="73"/>
      <c r="AQ48" s="73">
        <f>MIN(AQ14:AQ44)</f>
        <v>0.63</v>
      </c>
      <c r="AR48" s="73"/>
      <c r="AS48" s="73">
        <f>MIN(AS14:AS44)</f>
        <v>5.0999999999999996</v>
      </c>
      <c r="AT48" s="73"/>
      <c r="AU48" s="73">
        <f>MIN(AU14:AU44)</f>
        <v>1</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1.71</v>
      </c>
      <c r="BP48" s="73"/>
      <c r="BQ48" s="73">
        <f>MIN(BQ14:BQ44)</f>
        <v>0</v>
      </c>
      <c r="BR48" s="73"/>
      <c r="BS48" s="73">
        <f>MIN(BS14:BS44)</f>
        <v>284</v>
      </c>
      <c r="BT48" s="73"/>
      <c r="BU48" s="73">
        <f>MIN(BU14:BU44)</f>
        <v>192</v>
      </c>
      <c r="BV48" s="73"/>
      <c r="BW48" s="73">
        <f>MIN(BW14:BW44)</f>
        <v>0.1</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0">
        <v>7</v>
      </c>
      <c r="D4" s="211"/>
      <c r="E4" s="210">
        <v>16</v>
      </c>
      <c r="F4" s="211"/>
      <c r="G4" s="210">
        <v>20</v>
      </c>
      <c r="H4" s="211"/>
      <c r="I4" s="210">
        <v>18</v>
      </c>
      <c r="J4" s="211"/>
      <c r="K4" s="210">
        <v>21</v>
      </c>
      <c r="L4" s="211"/>
      <c r="M4" s="210">
        <v>23</v>
      </c>
      <c r="N4" s="211"/>
      <c r="O4" s="210">
        <v>98</v>
      </c>
      <c r="P4" s="211"/>
      <c r="Q4" s="210">
        <v>26</v>
      </c>
      <c r="R4" s="211"/>
      <c r="S4" s="210">
        <v>29</v>
      </c>
      <c r="T4" s="211"/>
      <c r="U4" s="210">
        <v>38</v>
      </c>
      <c r="V4" s="211"/>
      <c r="W4" s="210">
        <v>33</v>
      </c>
      <c r="X4" s="211"/>
      <c r="Y4" s="210">
        <v>31</v>
      </c>
      <c r="Z4" s="211"/>
      <c r="AA4" s="210">
        <v>35</v>
      </c>
      <c r="AB4" s="211"/>
      <c r="AC4" s="210">
        <v>37</v>
      </c>
      <c r="AD4" s="211"/>
      <c r="AE4" s="210">
        <v>39</v>
      </c>
      <c r="AF4" s="211"/>
      <c r="AG4" s="210">
        <v>43</v>
      </c>
      <c r="AH4" s="211"/>
      <c r="AI4" s="210">
        <v>45</v>
      </c>
      <c r="AJ4" s="211"/>
      <c r="AK4" s="210">
        <v>40</v>
      </c>
      <c r="AL4" s="211"/>
      <c r="AM4" s="210">
        <v>42</v>
      </c>
      <c r="AN4" s="211"/>
      <c r="AO4" s="210">
        <v>50</v>
      </c>
      <c r="AP4" s="211"/>
      <c r="AQ4" s="210">
        <v>46</v>
      </c>
      <c r="AR4" s="211"/>
      <c r="AS4" s="210">
        <v>47</v>
      </c>
      <c r="AT4" s="211"/>
      <c r="AU4" s="210">
        <v>48</v>
      </c>
      <c r="AV4" s="211"/>
      <c r="AW4" s="210">
        <v>53</v>
      </c>
      <c r="AX4" s="211"/>
      <c r="AY4" s="210">
        <v>61</v>
      </c>
      <c r="AZ4" s="211"/>
      <c r="BA4" s="210">
        <v>54</v>
      </c>
      <c r="BB4" s="211"/>
      <c r="BC4" s="210">
        <v>55</v>
      </c>
      <c r="BD4" s="211"/>
      <c r="BE4" s="210">
        <v>56</v>
      </c>
      <c r="BF4" s="211"/>
      <c r="BG4" s="210">
        <v>71</v>
      </c>
      <c r="BH4" s="211"/>
      <c r="BI4" s="210">
        <v>63</v>
      </c>
      <c r="BJ4" s="211"/>
      <c r="BK4" s="210">
        <v>64</v>
      </c>
      <c r="BL4" s="211"/>
      <c r="BM4" s="210">
        <v>65</v>
      </c>
      <c r="BN4" s="211"/>
      <c r="BO4" s="210">
        <v>66</v>
      </c>
      <c r="BP4" s="211"/>
      <c r="BQ4" s="210">
        <v>67</v>
      </c>
      <c r="BR4" s="211"/>
      <c r="BS4" s="210">
        <v>68</v>
      </c>
      <c r="BT4" s="211"/>
      <c r="BU4" s="210">
        <v>69</v>
      </c>
      <c r="BV4" s="211"/>
      <c r="BW4" s="210">
        <v>78</v>
      </c>
      <c r="BX4" s="211"/>
      <c r="BY4" s="210">
        <v>79</v>
      </c>
      <c r="BZ4" s="211"/>
      <c r="CA4" s="210">
        <v>74</v>
      </c>
      <c r="CB4" s="211"/>
      <c r="CC4" s="210">
        <v>82</v>
      </c>
      <c r="CD4" s="211"/>
      <c r="CE4" s="210">
        <v>72</v>
      </c>
      <c r="CF4" s="211"/>
      <c r="CG4" s="210">
        <v>76</v>
      </c>
      <c r="CH4" s="211"/>
      <c r="CI4" s="210">
        <v>83</v>
      </c>
      <c r="CJ4" s="211"/>
      <c r="CK4" s="210">
        <v>73</v>
      </c>
      <c r="CL4" s="211"/>
      <c r="CM4" s="210">
        <v>80</v>
      </c>
      <c r="CN4" s="211"/>
      <c r="CO4" s="210">
        <v>70</v>
      </c>
      <c r="CP4" s="211"/>
      <c r="CQ4" s="210">
        <v>75</v>
      </c>
      <c r="CR4" s="211"/>
      <c r="CS4" s="210">
        <v>77</v>
      </c>
      <c r="CT4" s="211"/>
      <c r="CU4" s="210">
        <v>59</v>
      </c>
      <c r="CV4" s="211"/>
      <c r="CW4" s="210">
        <v>60</v>
      </c>
      <c r="CX4" s="211"/>
      <c r="CY4" s="210">
        <v>62</v>
      </c>
      <c r="CZ4" s="211"/>
      <c r="DA4" s="210">
        <v>84</v>
      </c>
      <c r="DB4" s="211"/>
      <c r="DC4" s="210">
        <v>85</v>
      </c>
      <c r="DD4" s="211"/>
      <c r="DE4" s="210">
        <v>87</v>
      </c>
      <c r="DF4" s="211"/>
      <c r="DG4" s="210"/>
      <c r="DH4" s="211"/>
      <c r="DI4" s="19"/>
    </row>
    <row r="5" spans="1:129" s="1" customFormat="1" ht="31.5" customHeight="1" x14ac:dyDescent="0.2">
      <c r="A5" s="17"/>
      <c r="B5" s="18" t="s">
        <v>10</v>
      </c>
      <c r="C5" s="174" t="s">
        <v>137</v>
      </c>
      <c r="D5" s="175"/>
      <c r="E5" s="174" t="s">
        <v>99</v>
      </c>
      <c r="F5" s="175"/>
      <c r="G5" s="174" t="s">
        <v>104</v>
      </c>
      <c r="H5" s="175"/>
      <c r="I5" s="174" t="s">
        <v>102</v>
      </c>
      <c r="J5" s="175"/>
      <c r="K5" s="174" t="s">
        <v>36</v>
      </c>
      <c r="L5" s="175"/>
      <c r="M5" s="174" t="s">
        <v>93</v>
      </c>
      <c r="N5" s="175"/>
      <c r="O5" s="174" t="s">
        <v>166</v>
      </c>
      <c r="P5" s="175"/>
      <c r="Q5" s="174" t="s">
        <v>195</v>
      </c>
      <c r="R5" s="175"/>
      <c r="S5" s="174" t="s">
        <v>208</v>
      </c>
      <c r="T5" s="175"/>
      <c r="U5" s="174" t="s">
        <v>17</v>
      </c>
      <c r="V5" s="175"/>
      <c r="W5" s="174" t="s">
        <v>197</v>
      </c>
      <c r="X5" s="175"/>
      <c r="Y5" s="174" t="s">
        <v>164</v>
      </c>
      <c r="Z5" s="175"/>
      <c r="AA5" s="174" t="s">
        <v>198</v>
      </c>
      <c r="AB5" s="175"/>
      <c r="AC5" s="174" t="s">
        <v>199</v>
      </c>
      <c r="AD5" s="175"/>
      <c r="AE5" s="174" t="s">
        <v>240</v>
      </c>
      <c r="AF5" s="175"/>
      <c r="AG5" s="174" t="s">
        <v>241</v>
      </c>
      <c r="AH5" s="175"/>
      <c r="AI5" s="174" t="s">
        <v>108</v>
      </c>
      <c r="AJ5" s="175"/>
      <c r="AK5" s="174" t="s">
        <v>94</v>
      </c>
      <c r="AL5" s="175"/>
      <c r="AM5" s="174" t="s">
        <v>248</v>
      </c>
      <c r="AN5" s="175"/>
      <c r="AO5" s="174" t="s">
        <v>202</v>
      </c>
      <c r="AP5" s="175"/>
      <c r="AQ5" s="174" t="s">
        <v>6</v>
      </c>
      <c r="AR5" s="175"/>
      <c r="AS5" s="174" t="s">
        <v>8</v>
      </c>
      <c r="AT5" s="175"/>
      <c r="AU5" s="174" t="s">
        <v>7</v>
      </c>
      <c r="AV5" s="175"/>
      <c r="AW5" s="174" t="s">
        <v>203</v>
      </c>
      <c r="AX5" s="175"/>
      <c r="AY5" s="169" t="s">
        <v>228</v>
      </c>
      <c r="AZ5" s="170"/>
      <c r="BA5" s="174" t="s">
        <v>88</v>
      </c>
      <c r="BB5" s="175"/>
      <c r="BC5" s="174" t="s">
        <v>72</v>
      </c>
      <c r="BD5" s="175"/>
      <c r="BE5" s="174" t="s">
        <v>73</v>
      </c>
      <c r="BF5" s="175"/>
      <c r="BG5" s="174" t="s">
        <v>146</v>
      </c>
      <c r="BH5" s="175"/>
      <c r="BI5" s="174" t="s">
        <v>115</v>
      </c>
      <c r="BJ5" s="175"/>
      <c r="BK5" s="174" t="s">
        <v>143</v>
      </c>
      <c r="BL5" s="175"/>
      <c r="BM5" s="174" t="s">
        <v>140</v>
      </c>
      <c r="BN5" s="175"/>
      <c r="BO5" s="174" t="s">
        <v>139</v>
      </c>
      <c r="BP5" s="175"/>
      <c r="BQ5" s="174" t="s">
        <v>141</v>
      </c>
      <c r="BR5" s="175"/>
      <c r="BS5" s="174" t="s">
        <v>142</v>
      </c>
      <c r="BT5" s="175"/>
      <c r="BU5" s="174" t="s">
        <v>144</v>
      </c>
      <c r="BV5" s="175"/>
      <c r="BW5" s="174" t="s">
        <v>129</v>
      </c>
      <c r="BX5" s="175"/>
      <c r="BY5" s="174" t="s">
        <v>150</v>
      </c>
      <c r="BZ5" s="175"/>
      <c r="CA5" s="174" t="s">
        <v>148</v>
      </c>
      <c r="CB5" s="175"/>
      <c r="CC5" s="174" t="s">
        <v>56</v>
      </c>
      <c r="CD5" s="175"/>
      <c r="CE5" s="174" t="s">
        <v>147</v>
      </c>
      <c r="CF5" s="175"/>
      <c r="CG5" s="174" t="s">
        <v>165</v>
      </c>
      <c r="CH5" s="175"/>
      <c r="CI5" s="174" t="s">
        <v>152</v>
      </c>
      <c r="CJ5" s="175"/>
      <c r="CK5" s="174" t="s">
        <v>125</v>
      </c>
      <c r="CL5" s="175"/>
      <c r="CM5" s="174" t="s">
        <v>151</v>
      </c>
      <c r="CN5" s="175"/>
      <c r="CO5" s="174" t="s">
        <v>145</v>
      </c>
      <c r="CP5" s="175"/>
      <c r="CQ5" s="174" t="s">
        <v>80</v>
      </c>
      <c r="CR5" s="175"/>
      <c r="CS5" s="174" t="s">
        <v>149</v>
      </c>
      <c r="CT5" s="175"/>
      <c r="CU5" s="174" t="s">
        <v>74</v>
      </c>
      <c r="CV5" s="175"/>
      <c r="CW5" s="174" t="s">
        <v>90</v>
      </c>
      <c r="CX5" s="175"/>
      <c r="CY5" s="174" t="s">
        <v>114</v>
      </c>
      <c r="CZ5" s="175"/>
      <c r="DA5" s="174" t="s">
        <v>153</v>
      </c>
      <c r="DB5" s="175"/>
      <c r="DC5" s="174" t="s">
        <v>18</v>
      </c>
      <c r="DD5" s="175"/>
      <c r="DE5" s="174" t="s">
        <v>40</v>
      </c>
      <c r="DF5" s="175"/>
      <c r="DG5" s="200" t="s">
        <v>162</v>
      </c>
      <c r="DH5" s="201"/>
      <c r="DI5" s="19"/>
    </row>
    <row r="6" spans="1:129" s="1" customFormat="1" ht="25.5" customHeight="1" x14ac:dyDescent="0.2">
      <c r="A6" s="17"/>
      <c r="B6" s="18" t="s">
        <v>11</v>
      </c>
      <c r="C6" s="174" t="s">
        <v>2</v>
      </c>
      <c r="D6" s="175"/>
      <c r="E6" s="174" t="s">
        <v>163</v>
      </c>
      <c r="F6" s="175"/>
      <c r="G6" s="174" t="s">
        <v>3</v>
      </c>
      <c r="H6" s="175"/>
      <c r="I6" s="174" t="s">
        <v>138</v>
      </c>
      <c r="J6" s="175"/>
      <c r="K6" s="174" t="s">
        <v>3</v>
      </c>
      <c r="L6" s="175"/>
      <c r="M6" s="174" t="s">
        <v>3</v>
      </c>
      <c r="N6" s="175"/>
      <c r="O6" s="174" t="s">
        <v>3</v>
      </c>
      <c r="P6" s="175"/>
      <c r="Q6" s="174" t="s">
        <v>3</v>
      </c>
      <c r="R6" s="175"/>
      <c r="S6" s="174" t="s">
        <v>3</v>
      </c>
      <c r="T6" s="175"/>
      <c r="U6" s="174" t="s">
        <v>3</v>
      </c>
      <c r="V6" s="175"/>
      <c r="W6" s="174" t="s">
        <v>3</v>
      </c>
      <c r="X6" s="175"/>
      <c r="Y6" s="174" t="s">
        <v>3</v>
      </c>
      <c r="Z6" s="175"/>
      <c r="AA6" s="174" t="s">
        <v>3</v>
      </c>
      <c r="AB6" s="175"/>
      <c r="AC6" s="174" t="s">
        <v>3</v>
      </c>
      <c r="AD6" s="175"/>
      <c r="AE6" s="174" t="s">
        <v>3</v>
      </c>
      <c r="AF6" s="175"/>
      <c r="AG6" s="174" t="s">
        <v>9</v>
      </c>
      <c r="AH6" s="175"/>
      <c r="AI6" s="174" t="s">
        <v>3</v>
      </c>
      <c r="AJ6" s="175"/>
      <c r="AK6" s="174" t="s">
        <v>3</v>
      </c>
      <c r="AL6" s="175"/>
      <c r="AM6" s="174" t="s">
        <v>3</v>
      </c>
      <c r="AN6" s="175"/>
      <c r="AO6" s="174" t="s">
        <v>3</v>
      </c>
      <c r="AP6" s="175"/>
      <c r="AQ6" s="174" t="s">
        <v>3</v>
      </c>
      <c r="AR6" s="175"/>
      <c r="AS6" s="174" t="s">
        <v>3</v>
      </c>
      <c r="AT6" s="175"/>
      <c r="AU6" s="174" t="s">
        <v>3</v>
      </c>
      <c r="AV6" s="175"/>
      <c r="AW6" s="174" t="s">
        <v>89</v>
      </c>
      <c r="AX6" s="175"/>
      <c r="AY6" s="202" t="s">
        <v>92</v>
      </c>
      <c r="AZ6" s="203"/>
      <c r="BA6" s="174" t="s">
        <v>3</v>
      </c>
      <c r="BB6" s="175"/>
      <c r="BC6" s="174" t="s">
        <v>3</v>
      </c>
      <c r="BD6" s="175"/>
      <c r="BE6" s="174" t="s">
        <v>3</v>
      </c>
      <c r="BF6" s="175"/>
      <c r="BG6" s="174" t="s">
        <v>3</v>
      </c>
      <c r="BH6" s="175"/>
      <c r="BI6" s="174" t="s">
        <v>3</v>
      </c>
      <c r="BJ6" s="175"/>
      <c r="BK6" s="174" t="s">
        <v>3</v>
      </c>
      <c r="BL6" s="175"/>
      <c r="BM6" s="174" t="s">
        <v>3</v>
      </c>
      <c r="BN6" s="175"/>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c r="DD6" s="175"/>
      <c r="DE6" s="174"/>
      <c r="DF6" s="175"/>
      <c r="DG6" s="126"/>
      <c r="DH6" s="127"/>
      <c r="DI6" s="19"/>
    </row>
    <row r="7" spans="1:129" s="1" customFormat="1" ht="28.5" customHeight="1" x14ac:dyDescent="0.2">
      <c r="A7" s="17"/>
      <c r="B7" s="21" t="s">
        <v>134</v>
      </c>
      <c r="C7" s="198"/>
      <c r="D7" s="199"/>
      <c r="E7" s="198"/>
      <c r="F7" s="199"/>
      <c r="G7" s="198"/>
      <c r="H7" s="199"/>
      <c r="I7" s="198"/>
      <c r="J7" s="199"/>
      <c r="K7" s="198">
        <v>10</v>
      </c>
      <c r="L7" s="199"/>
      <c r="M7" s="198">
        <v>10</v>
      </c>
      <c r="N7" s="199"/>
      <c r="O7" s="198">
        <v>10</v>
      </c>
      <c r="P7" s="199"/>
      <c r="Q7" s="198">
        <v>100</v>
      </c>
      <c r="R7" s="199"/>
      <c r="S7" s="198"/>
      <c r="T7" s="199"/>
      <c r="U7" s="198">
        <v>60</v>
      </c>
      <c r="V7" s="199"/>
      <c r="W7" s="198">
        <v>50</v>
      </c>
      <c r="X7" s="199"/>
      <c r="Y7" s="198"/>
      <c r="Z7" s="199"/>
      <c r="AA7" s="198"/>
      <c r="AB7" s="199"/>
      <c r="AC7" s="198"/>
      <c r="AD7" s="199"/>
      <c r="AE7" s="198">
        <v>10</v>
      </c>
      <c r="AF7" s="199"/>
      <c r="AG7" s="198">
        <v>10</v>
      </c>
      <c r="AH7" s="199"/>
      <c r="AI7" s="198">
        <v>1</v>
      </c>
      <c r="AJ7" s="199"/>
      <c r="AK7" s="198"/>
      <c r="AL7" s="199"/>
      <c r="AM7" s="198">
        <v>2</v>
      </c>
      <c r="AN7" s="199"/>
      <c r="AO7" s="198">
        <v>2</v>
      </c>
      <c r="AP7" s="199"/>
      <c r="AQ7" s="198"/>
      <c r="AR7" s="199"/>
      <c r="AS7" s="198">
        <v>0.1</v>
      </c>
      <c r="AT7" s="199"/>
      <c r="AU7" s="198"/>
      <c r="AV7" s="199"/>
      <c r="AW7" s="198">
        <v>1.8</v>
      </c>
      <c r="AX7" s="199"/>
      <c r="AY7" s="198">
        <v>5</v>
      </c>
      <c r="AZ7" s="199"/>
      <c r="BA7" s="198">
        <v>310</v>
      </c>
      <c r="BB7" s="199"/>
      <c r="BC7" s="198">
        <v>150</v>
      </c>
      <c r="BD7" s="199"/>
      <c r="BE7" s="198">
        <v>0.4</v>
      </c>
      <c r="BF7" s="199"/>
      <c r="BG7" s="198">
        <v>0.1</v>
      </c>
      <c r="BH7" s="199">
        <v>0.1</v>
      </c>
      <c r="BI7" s="198">
        <v>0.01</v>
      </c>
      <c r="BJ7" s="199">
        <v>0.01</v>
      </c>
      <c r="BK7" s="198">
        <v>0.2</v>
      </c>
      <c r="BL7" s="199">
        <v>0.2</v>
      </c>
      <c r="BM7" s="198">
        <v>0.2</v>
      </c>
      <c r="BN7" s="199">
        <v>0.2</v>
      </c>
      <c r="BO7" s="198">
        <v>0.1</v>
      </c>
      <c r="BP7" s="199">
        <v>0.1</v>
      </c>
      <c r="BQ7" s="198">
        <v>2</v>
      </c>
      <c r="BR7" s="199">
        <v>2</v>
      </c>
      <c r="BS7" s="198">
        <v>2E-3</v>
      </c>
      <c r="BT7" s="199">
        <v>2E-3</v>
      </c>
      <c r="BU7" s="198">
        <v>0.1</v>
      </c>
      <c r="BV7" s="199">
        <v>0.1</v>
      </c>
      <c r="BW7" s="198">
        <v>0.02</v>
      </c>
      <c r="BX7" s="199">
        <v>0.02</v>
      </c>
      <c r="BY7" s="198">
        <v>2</v>
      </c>
      <c r="BZ7" s="199">
        <v>2</v>
      </c>
      <c r="CA7" s="198">
        <v>0.2</v>
      </c>
      <c r="CB7" s="199">
        <v>0.2</v>
      </c>
      <c r="CC7" s="198">
        <v>5</v>
      </c>
      <c r="CD7" s="199">
        <v>5</v>
      </c>
      <c r="CE7" s="198">
        <v>0.01</v>
      </c>
      <c r="CF7" s="199">
        <v>0.01</v>
      </c>
      <c r="CG7" s="198">
        <v>0.1</v>
      </c>
      <c r="CH7" s="199">
        <v>0.1</v>
      </c>
      <c r="CI7" s="198">
        <v>0.1</v>
      </c>
      <c r="CJ7" s="199">
        <v>0.1</v>
      </c>
      <c r="CK7" s="198">
        <v>0.05</v>
      </c>
      <c r="CL7" s="199">
        <v>0.05</v>
      </c>
      <c r="CM7" s="198">
        <v>2.5</v>
      </c>
      <c r="CN7" s="199">
        <v>2.5</v>
      </c>
      <c r="CO7" s="198"/>
      <c r="CP7" s="199"/>
      <c r="CQ7" s="198"/>
      <c r="CR7" s="199"/>
      <c r="CS7" s="198"/>
      <c r="CT7" s="199"/>
      <c r="CU7" s="198"/>
      <c r="CV7" s="199"/>
      <c r="CW7" s="198"/>
      <c r="CX7" s="199"/>
      <c r="CY7" s="198"/>
      <c r="CZ7" s="199"/>
      <c r="DA7" s="198"/>
      <c r="DB7" s="199"/>
      <c r="DC7" s="198"/>
      <c r="DD7" s="199"/>
      <c r="DE7" s="198"/>
      <c r="DF7" s="199"/>
      <c r="DG7" s="198"/>
      <c r="DH7" s="199"/>
      <c r="DI7" s="19"/>
    </row>
    <row r="8" spans="1:129" s="1" customFormat="1" ht="24.75" customHeight="1" x14ac:dyDescent="0.2">
      <c r="A8" s="17"/>
      <c r="B8" s="21" t="s">
        <v>135</v>
      </c>
      <c r="C8" s="198"/>
      <c r="D8" s="199"/>
      <c r="E8" s="198">
        <v>8.5</v>
      </c>
      <c r="F8" s="199"/>
      <c r="G8" s="198"/>
      <c r="H8" s="199"/>
      <c r="I8" s="198"/>
      <c r="J8" s="199"/>
      <c r="K8" s="198">
        <v>15</v>
      </c>
      <c r="L8" s="199"/>
      <c r="M8" s="198">
        <v>15</v>
      </c>
      <c r="N8" s="199"/>
      <c r="O8" s="198">
        <v>15</v>
      </c>
      <c r="P8" s="199"/>
      <c r="Q8" s="198">
        <v>150</v>
      </c>
      <c r="R8" s="199"/>
      <c r="S8" s="198"/>
      <c r="T8" s="199"/>
      <c r="U8" s="198">
        <v>75</v>
      </c>
      <c r="V8" s="199"/>
      <c r="W8" s="198">
        <v>60</v>
      </c>
      <c r="X8" s="199"/>
      <c r="Y8" s="198"/>
      <c r="Z8" s="199"/>
      <c r="AA8" s="198"/>
      <c r="AB8" s="199"/>
      <c r="AC8" s="198"/>
      <c r="AD8" s="199"/>
      <c r="AE8" s="198">
        <v>12</v>
      </c>
      <c r="AF8" s="199"/>
      <c r="AG8" s="198">
        <v>50</v>
      </c>
      <c r="AH8" s="199"/>
      <c r="AI8" s="198">
        <v>2.5</v>
      </c>
      <c r="AJ8" s="199"/>
      <c r="AK8" s="198"/>
      <c r="AL8" s="199"/>
      <c r="AM8" s="198">
        <v>3</v>
      </c>
      <c r="AN8" s="199"/>
      <c r="AO8" s="198">
        <v>3</v>
      </c>
      <c r="AP8" s="199"/>
      <c r="AQ8" s="198"/>
      <c r="AR8" s="199"/>
      <c r="AS8" s="198">
        <v>0.2</v>
      </c>
      <c r="AT8" s="199"/>
      <c r="AU8" s="198"/>
      <c r="AV8" s="199"/>
      <c r="AW8" s="198">
        <v>2.2000000000000002</v>
      </c>
      <c r="AX8" s="199"/>
      <c r="AY8" s="198">
        <v>6.5</v>
      </c>
      <c r="AZ8" s="199"/>
      <c r="BA8" s="198">
        <v>350</v>
      </c>
      <c r="BB8" s="199"/>
      <c r="BC8" s="198">
        <v>200</v>
      </c>
      <c r="BD8" s="199"/>
      <c r="BE8" s="198">
        <v>0.5</v>
      </c>
      <c r="BF8" s="199"/>
      <c r="BG8" s="198">
        <v>0.25</v>
      </c>
      <c r="BH8" s="199"/>
      <c r="BI8" s="198">
        <v>2.5000000000000001E-2</v>
      </c>
      <c r="BJ8" s="199"/>
      <c r="BK8" s="198">
        <v>0.5</v>
      </c>
      <c r="BL8" s="199"/>
      <c r="BM8" s="198">
        <v>0.5</v>
      </c>
      <c r="BN8" s="199"/>
      <c r="BO8" s="198">
        <v>0.25</v>
      </c>
      <c r="BP8" s="199"/>
      <c r="BQ8" s="198">
        <v>5</v>
      </c>
      <c r="BR8" s="199"/>
      <c r="BS8" s="198">
        <v>5.0000000000000001E-3</v>
      </c>
      <c r="BT8" s="199"/>
      <c r="BU8" s="198">
        <v>0.25</v>
      </c>
      <c r="BV8" s="199"/>
      <c r="BW8" s="198">
        <v>0.05</v>
      </c>
      <c r="BX8" s="199"/>
      <c r="BY8" s="198">
        <v>5</v>
      </c>
      <c r="BZ8" s="199"/>
      <c r="CA8" s="198">
        <v>0.5</v>
      </c>
      <c r="CB8" s="199"/>
      <c r="CC8" s="198">
        <v>12.5</v>
      </c>
      <c r="CD8" s="199"/>
      <c r="CE8" s="198">
        <v>2.5000000000000001E-2</v>
      </c>
      <c r="CF8" s="199"/>
      <c r="CG8" s="198">
        <v>0.25</v>
      </c>
      <c r="CH8" s="199"/>
      <c r="CI8" s="198">
        <v>0.25</v>
      </c>
      <c r="CJ8" s="199"/>
      <c r="CK8" s="198">
        <v>0.125</v>
      </c>
      <c r="CL8" s="199"/>
      <c r="CM8" s="198">
        <v>6.25</v>
      </c>
      <c r="CN8" s="199"/>
      <c r="CO8" s="198"/>
      <c r="CP8" s="199"/>
      <c r="CQ8" s="198"/>
      <c r="CR8" s="199"/>
      <c r="CS8" s="198"/>
      <c r="CT8" s="199"/>
      <c r="CU8" s="198"/>
      <c r="CV8" s="199"/>
      <c r="CW8" s="198"/>
      <c r="CX8" s="199"/>
      <c r="CY8" s="198"/>
      <c r="CZ8" s="199"/>
      <c r="DA8" s="198"/>
      <c r="DB8" s="199"/>
      <c r="DC8" s="198"/>
      <c r="DD8" s="199"/>
      <c r="DE8" s="198"/>
      <c r="DF8" s="199"/>
      <c r="DG8" s="198"/>
      <c r="DH8" s="199"/>
      <c r="DI8" s="19"/>
    </row>
    <row r="9" spans="1:129" s="1" customFormat="1" ht="27" customHeight="1" x14ac:dyDescent="0.2">
      <c r="A9" s="17"/>
      <c r="B9" s="21" t="s">
        <v>136</v>
      </c>
      <c r="C9" s="198"/>
      <c r="D9" s="199"/>
      <c r="E9" s="198">
        <v>6.5</v>
      </c>
      <c r="F9" s="199"/>
      <c r="G9" s="198">
        <v>0.5</v>
      </c>
      <c r="H9" s="199"/>
      <c r="I9" s="198"/>
      <c r="J9" s="199"/>
      <c r="K9" s="198"/>
      <c r="L9" s="199"/>
      <c r="M9" s="198"/>
      <c r="N9" s="199"/>
      <c r="O9" s="198"/>
      <c r="P9" s="199"/>
      <c r="Q9" s="198"/>
      <c r="R9" s="199"/>
      <c r="S9" s="198"/>
      <c r="T9" s="199"/>
      <c r="U9" s="198"/>
      <c r="V9" s="199"/>
      <c r="W9" s="198"/>
      <c r="X9" s="199"/>
      <c r="Y9" s="198"/>
      <c r="Z9" s="199"/>
      <c r="AA9" s="198"/>
      <c r="AB9" s="199"/>
      <c r="AC9" s="198"/>
      <c r="AD9" s="199"/>
      <c r="AE9" s="198"/>
      <c r="AF9" s="199"/>
      <c r="AG9" s="198"/>
      <c r="AH9" s="199"/>
      <c r="AI9" s="198">
        <v>0.8</v>
      </c>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29"/>
      <c r="DH9" s="130"/>
      <c r="DI9" s="19"/>
    </row>
    <row r="10" spans="1:129" s="1" customFormat="1" ht="24" customHeight="1" x14ac:dyDescent="0.2">
      <c r="A10" s="17"/>
      <c r="B10" s="18" t="s">
        <v>71</v>
      </c>
      <c r="C10" s="174" t="s">
        <v>82</v>
      </c>
      <c r="D10" s="175"/>
      <c r="E10" s="174" t="s">
        <v>75</v>
      </c>
      <c r="F10" s="175"/>
      <c r="G10" s="174" t="s">
        <v>75</v>
      </c>
      <c r="H10" s="175"/>
      <c r="I10" s="174" t="s">
        <v>75</v>
      </c>
      <c r="J10" s="175"/>
      <c r="K10" s="174" t="s">
        <v>86</v>
      </c>
      <c r="L10" s="175"/>
      <c r="M10" s="174" t="s">
        <v>85</v>
      </c>
      <c r="N10" s="175"/>
      <c r="O10" s="174" t="s">
        <v>85</v>
      </c>
      <c r="P10" s="175"/>
      <c r="Q10" s="174" t="s">
        <v>86</v>
      </c>
      <c r="R10" s="175"/>
      <c r="S10" s="174" t="s">
        <v>85</v>
      </c>
      <c r="T10" s="175"/>
      <c r="U10" s="174" t="s">
        <v>192</v>
      </c>
      <c r="V10" s="175"/>
      <c r="W10" s="174" t="s">
        <v>86</v>
      </c>
      <c r="X10" s="175"/>
      <c r="Y10" s="174" t="s">
        <v>85</v>
      </c>
      <c r="Z10" s="175"/>
      <c r="AA10" s="174" t="s">
        <v>86</v>
      </c>
      <c r="AB10" s="175"/>
      <c r="AC10" s="174" t="s">
        <v>86</v>
      </c>
      <c r="AD10" s="175"/>
      <c r="AE10" s="174" t="s">
        <v>85</v>
      </c>
      <c r="AF10" s="175"/>
      <c r="AG10" s="174" t="s">
        <v>76</v>
      </c>
      <c r="AH10" s="175"/>
      <c r="AI10" s="174" t="s">
        <v>75</v>
      </c>
      <c r="AJ10" s="175"/>
      <c r="AK10" s="174" t="s">
        <v>75</v>
      </c>
      <c r="AL10" s="175"/>
      <c r="AM10" s="174" t="s">
        <v>85</v>
      </c>
      <c r="AN10" s="175"/>
      <c r="AO10" s="174" t="s">
        <v>86</v>
      </c>
      <c r="AP10" s="175"/>
      <c r="AQ10" s="174" t="s">
        <v>76</v>
      </c>
      <c r="AR10" s="175"/>
      <c r="AS10" s="174" t="s">
        <v>76</v>
      </c>
      <c r="AT10" s="175"/>
      <c r="AU10" s="174" t="s">
        <v>76</v>
      </c>
      <c r="AV10" s="175"/>
      <c r="AW10" s="174" t="s">
        <v>86</v>
      </c>
      <c r="AX10" s="175"/>
      <c r="AY10" s="174" t="s">
        <v>193</v>
      </c>
      <c r="AZ10" s="175"/>
      <c r="BA10" s="174" t="s">
        <v>85</v>
      </c>
      <c r="BB10" s="175"/>
      <c r="BC10" s="174" t="s">
        <v>85</v>
      </c>
      <c r="BD10" s="175"/>
      <c r="BE10" s="174" t="s">
        <v>86</v>
      </c>
      <c r="BF10" s="175"/>
      <c r="BG10" s="174" t="s">
        <v>86</v>
      </c>
      <c r="BH10" s="175"/>
      <c r="BI10" s="174" t="s">
        <v>86</v>
      </c>
      <c r="BJ10" s="175"/>
      <c r="BK10" s="174" t="s">
        <v>86</v>
      </c>
      <c r="BL10" s="175"/>
      <c r="BM10" s="174" t="s">
        <v>86</v>
      </c>
      <c r="BN10" s="175"/>
      <c r="BO10" s="174" t="s">
        <v>86</v>
      </c>
      <c r="BP10" s="175"/>
      <c r="BQ10" s="174" t="s">
        <v>86</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76</v>
      </c>
      <c r="DD10" s="175"/>
      <c r="DE10" s="174" t="s">
        <v>85</v>
      </c>
      <c r="DF10" s="175"/>
      <c r="DG10" s="132"/>
      <c r="DH10" s="133"/>
      <c r="DI10" s="19"/>
    </row>
    <row r="11" spans="1:129" s="1" customFormat="1" ht="24" customHeight="1" x14ac:dyDescent="0.2">
      <c r="A11" s="17"/>
      <c r="B11" s="18" t="s">
        <v>12</v>
      </c>
      <c r="C11" s="174"/>
      <c r="D11" s="175"/>
      <c r="E11" s="174" t="s">
        <v>204</v>
      </c>
      <c r="F11" s="175"/>
      <c r="G11" s="174" t="s">
        <v>204</v>
      </c>
      <c r="H11" s="175"/>
      <c r="I11" s="174" t="s">
        <v>204</v>
      </c>
      <c r="J11" s="175"/>
      <c r="K11" s="174" t="s">
        <v>204</v>
      </c>
      <c r="L11" s="175"/>
      <c r="M11" s="174" t="s">
        <v>204</v>
      </c>
      <c r="N11" s="175"/>
      <c r="O11" s="174" t="s">
        <v>204</v>
      </c>
      <c r="P11" s="175"/>
      <c r="Q11" s="174" t="s">
        <v>204</v>
      </c>
      <c r="R11" s="175"/>
      <c r="S11" s="174"/>
      <c r="T11" s="175"/>
      <c r="U11" s="174" t="s">
        <v>204</v>
      </c>
      <c r="V11" s="175"/>
      <c r="W11" s="174" t="s">
        <v>204</v>
      </c>
      <c r="X11" s="175"/>
      <c r="Y11" s="174" t="s">
        <v>204</v>
      </c>
      <c r="Z11" s="175"/>
      <c r="AA11" s="174" t="s">
        <v>204</v>
      </c>
      <c r="AB11" s="175"/>
      <c r="AC11" s="174" t="s">
        <v>204</v>
      </c>
      <c r="AD11" s="175"/>
      <c r="AE11" s="174" t="s">
        <v>204</v>
      </c>
      <c r="AF11" s="175"/>
      <c r="AG11" s="174" t="s">
        <v>204</v>
      </c>
      <c r="AH11" s="175"/>
      <c r="AI11" s="174" t="s">
        <v>204</v>
      </c>
      <c r="AJ11" s="175"/>
      <c r="AK11" s="174" t="s">
        <v>204</v>
      </c>
      <c r="AL11" s="175"/>
      <c r="AM11" s="174" t="s">
        <v>204</v>
      </c>
      <c r="AN11" s="175"/>
      <c r="AO11" s="174" t="s">
        <v>204</v>
      </c>
      <c r="AP11" s="175"/>
      <c r="AQ11" s="174" t="s">
        <v>204</v>
      </c>
      <c r="AR11" s="175"/>
      <c r="AS11" s="174" t="s">
        <v>204</v>
      </c>
      <c r="AT11" s="175"/>
      <c r="AU11" s="174" t="s">
        <v>204</v>
      </c>
      <c r="AV11" s="175"/>
      <c r="AW11" s="174" t="s">
        <v>204</v>
      </c>
      <c r="AX11" s="175"/>
      <c r="AY11" s="174" t="s">
        <v>204</v>
      </c>
      <c r="AZ11" s="175"/>
      <c r="BA11" s="174" t="s">
        <v>204</v>
      </c>
      <c r="BB11" s="175"/>
      <c r="BC11" s="174" t="s">
        <v>204</v>
      </c>
      <c r="BD11" s="175"/>
      <c r="BE11" s="174" t="s">
        <v>204</v>
      </c>
      <c r="BF11" s="175"/>
      <c r="BG11" s="174" t="s">
        <v>204</v>
      </c>
      <c r="BH11" s="175"/>
      <c r="BI11" s="174" t="s">
        <v>204</v>
      </c>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c r="DD11" s="175"/>
      <c r="DE11" s="174"/>
      <c r="DF11" s="175"/>
      <c r="DG11" s="132"/>
      <c r="DH11" s="133"/>
      <c r="DI11" s="19"/>
    </row>
    <row r="12" spans="1:129" ht="25.5" x14ac:dyDescent="0.2">
      <c r="A12" s="110"/>
      <c r="B12" s="18" t="s">
        <v>13</v>
      </c>
      <c r="C12" s="174"/>
      <c r="D12" s="175"/>
      <c r="E12" s="174"/>
      <c r="F12" s="175"/>
      <c r="G12" s="174"/>
      <c r="H12" s="175"/>
      <c r="I12" s="174"/>
      <c r="J12" s="175"/>
      <c r="K12" s="174"/>
      <c r="L12" s="175"/>
      <c r="M12" s="174"/>
      <c r="N12" s="175"/>
      <c r="O12" s="208"/>
      <c r="P12" s="209"/>
      <c r="Q12" s="174"/>
      <c r="R12" s="175"/>
      <c r="S12" s="174"/>
      <c r="T12" s="175"/>
      <c r="U12" s="174"/>
      <c r="V12" s="175"/>
      <c r="W12" s="174"/>
      <c r="X12" s="175"/>
      <c r="Y12" s="174"/>
      <c r="Z12" s="175"/>
      <c r="AA12" s="174"/>
      <c r="AB12" s="175"/>
      <c r="AC12" s="174"/>
      <c r="AD12" s="175"/>
      <c r="AE12" s="174"/>
      <c r="AF12" s="175"/>
      <c r="AG12" s="174"/>
      <c r="AH12" s="175"/>
      <c r="AI12" s="174"/>
      <c r="AJ12" s="175"/>
      <c r="AK12" s="174"/>
      <c r="AL12" s="175"/>
      <c r="AM12" s="174"/>
      <c r="AN12" s="175"/>
      <c r="AO12" s="174"/>
      <c r="AP12" s="175"/>
      <c r="AQ12" s="174"/>
      <c r="AR12" s="175"/>
      <c r="AS12" s="174"/>
      <c r="AT12" s="175"/>
      <c r="AU12" s="174"/>
      <c r="AV12" s="175"/>
      <c r="AW12" s="174"/>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24</v>
      </c>
      <c r="AB4" s="211"/>
      <c r="AC4" s="210">
        <v>25</v>
      </c>
      <c r="AD4" s="211"/>
      <c r="AE4" s="210">
        <v>29</v>
      </c>
      <c r="AF4" s="211"/>
      <c r="AG4" s="210">
        <v>38</v>
      </c>
      <c r="AH4" s="211"/>
      <c r="AI4" s="181">
        <v>32</v>
      </c>
      <c r="AJ4" s="182"/>
      <c r="AK4" s="210">
        <v>33</v>
      </c>
      <c r="AL4" s="211"/>
      <c r="AM4" s="210">
        <v>31</v>
      </c>
      <c r="AN4" s="211"/>
      <c r="AO4" s="210">
        <v>35</v>
      </c>
      <c r="AP4" s="211"/>
      <c r="AQ4" s="210">
        <v>37</v>
      </c>
      <c r="AR4" s="211"/>
      <c r="AS4" s="210">
        <v>39</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2">
        <v>61</v>
      </c>
      <c r="BR4" s="212"/>
      <c r="BS4" s="210">
        <v>54</v>
      </c>
      <c r="BT4" s="211"/>
      <c r="BU4" s="210">
        <v>55</v>
      </c>
      <c r="BV4" s="211"/>
      <c r="BW4" s="210">
        <v>56</v>
      </c>
      <c r="BX4" s="211"/>
      <c r="BY4" s="210">
        <v>71</v>
      </c>
      <c r="BZ4" s="211"/>
      <c r="CA4" s="210">
        <v>63</v>
      </c>
      <c r="CB4" s="211"/>
      <c r="CC4" s="210">
        <v>64</v>
      </c>
      <c r="CD4" s="211"/>
      <c r="CE4" s="210">
        <v>65</v>
      </c>
      <c r="CF4" s="211"/>
      <c r="CG4" s="210">
        <v>66</v>
      </c>
      <c r="CH4" s="211"/>
      <c r="CI4" s="210">
        <v>67</v>
      </c>
      <c r="CJ4" s="211"/>
      <c r="CK4" s="210">
        <v>68</v>
      </c>
      <c r="CL4" s="211"/>
      <c r="CM4" s="210">
        <v>69</v>
      </c>
      <c r="CN4" s="211"/>
      <c r="CO4" s="210">
        <v>78</v>
      </c>
      <c r="CP4" s="211"/>
      <c r="CQ4" s="210">
        <v>79</v>
      </c>
      <c r="CR4" s="211"/>
      <c r="CS4" s="210">
        <v>74</v>
      </c>
      <c r="CT4" s="211"/>
      <c r="CU4" s="210">
        <v>82</v>
      </c>
      <c r="CV4" s="211"/>
      <c r="CW4" s="210">
        <v>72</v>
      </c>
      <c r="CX4" s="211"/>
      <c r="CY4" s="210">
        <v>76</v>
      </c>
      <c r="CZ4" s="211"/>
      <c r="DA4" s="210">
        <v>83</v>
      </c>
      <c r="DB4" s="211"/>
      <c r="DC4" s="210">
        <v>73</v>
      </c>
      <c r="DD4" s="211"/>
      <c r="DE4" s="210">
        <v>80</v>
      </c>
      <c r="DF4" s="211"/>
      <c r="DG4" s="210">
        <v>70</v>
      </c>
      <c r="DH4" s="211"/>
      <c r="DI4" s="210">
        <v>75</v>
      </c>
      <c r="DJ4" s="211"/>
      <c r="DK4" s="210">
        <v>77</v>
      </c>
      <c r="DL4" s="211"/>
      <c r="DM4" s="210">
        <v>59</v>
      </c>
      <c r="DN4" s="211"/>
      <c r="DO4" s="210">
        <v>81</v>
      </c>
      <c r="DP4" s="211"/>
      <c r="DQ4" s="210">
        <v>62</v>
      </c>
      <c r="DR4" s="211"/>
      <c r="DS4" s="210">
        <v>84</v>
      </c>
      <c r="DT4" s="211"/>
      <c r="DU4" s="210">
        <v>85</v>
      </c>
      <c r="DV4" s="211"/>
      <c r="DW4" s="210">
        <v>87</v>
      </c>
      <c r="DX4" s="211"/>
      <c r="DY4" s="210"/>
      <c r="DZ4" s="211"/>
      <c r="EA4" s="19"/>
    </row>
    <row r="5" spans="1:141" s="1" customFormat="1" ht="26.25" customHeight="1" x14ac:dyDescent="0.2">
      <c r="A5" s="17"/>
      <c r="B5" s="18" t="s">
        <v>10</v>
      </c>
      <c r="C5" s="174" t="s">
        <v>137</v>
      </c>
      <c r="D5" s="175"/>
      <c r="E5" s="174" t="s">
        <v>97</v>
      </c>
      <c r="F5" s="175"/>
      <c r="G5" s="174" t="s">
        <v>98</v>
      </c>
      <c r="H5" s="175"/>
      <c r="I5" s="174" t="s">
        <v>238</v>
      </c>
      <c r="J5" s="175"/>
      <c r="K5" s="174" t="s">
        <v>239</v>
      </c>
      <c r="L5" s="175"/>
      <c r="M5" s="174" t="s">
        <v>99</v>
      </c>
      <c r="N5" s="175"/>
      <c r="O5" s="174" t="s">
        <v>103</v>
      </c>
      <c r="P5" s="175"/>
      <c r="Q5" s="174" t="s">
        <v>104</v>
      </c>
      <c r="R5" s="175"/>
      <c r="S5" s="174" t="s">
        <v>101</v>
      </c>
      <c r="T5" s="175"/>
      <c r="U5" s="174" t="s">
        <v>102</v>
      </c>
      <c r="V5" s="175"/>
      <c r="W5" s="174" t="s">
        <v>36</v>
      </c>
      <c r="X5" s="175"/>
      <c r="Y5" s="174" t="s">
        <v>93</v>
      </c>
      <c r="Z5" s="175"/>
      <c r="AA5" s="174" t="s">
        <v>166</v>
      </c>
      <c r="AB5" s="175"/>
      <c r="AC5" s="174" t="s">
        <v>195</v>
      </c>
      <c r="AD5" s="175"/>
      <c r="AE5" s="174" t="s">
        <v>196</v>
      </c>
      <c r="AF5" s="175"/>
      <c r="AG5" s="174" t="s">
        <v>17</v>
      </c>
      <c r="AH5" s="175"/>
      <c r="AI5" s="169" t="s">
        <v>105</v>
      </c>
      <c r="AJ5" s="170"/>
      <c r="AK5" s="174" t="s">
        <v>197</v>
      </c>
      <c r="AL5" s="175"/>
      <c r="AM5" s="174" t="s">
        <v>164</v>
      </c>
      <c r="AN5" s="175"/>
      <c r="AO5" s="174" t="s">
        <v>198</v>
      </c>
      <c r="AP5" s="175"/>
      <c r="AQ5" s="174" t="s">
        <v>199</v>
      </c>
      <c r="AR5" s="175"/>
      <c r="AS5" s="174" t="s">
        <v>240</v>
      </c>
      <c r="AT5" s="175"/>
      <c r="AU5" s="174" t="s">
        <v>241</v>
      </c>
      <c r="AV5" s="175"/>
      <c r="AW5" s="174" t="s">
        <v>107</v>
      </c>
      <c r="AX5" s="175"/>
      <c r="AY5" s="174" t="s">
        <v>108</v>
      </c>
      <c r="AZ5" s="175"/>
      <c r="BA5" s="174" t="s">
        <v>94</v>
      </c>
      <c r="BB5" s="175"/>
      <c r="BC5" s="174" t="s">
        <v>248</v>
      </c>
      <c r="BD5" s="175"/>
      <c r="BE5" s="174" t="s">
        <v>91</v>
      </c>
      <c r="BF5" s="175"/>
      <c r="BG5" s="174" t="s">
        <v>6</v>
      </c>
      <c r="BH5" s="175"/>
      <c r="BI5" s="174" t="s">
        <v>8</v>
      </c>
      <c r="BJ5" s="175"/>
      <c r="BK5" s="174" t="s">
        <v>7</v>
      </c>
      <c r="BL5" s="175"/>
      <c r="BM5" s="174" t="s">
        <v>109</v>
      </c>
      <c r="BN5" s="175"/>
      <c r="BO5" s="174" t="s">
        <v>203</v>
      </c>
      <c r="BP5" s="175"/>
      <c r="BQ5" s="169" t="s">
        <v>228</v>
      </c>
      <c r="BR5" s="170"/>
      <c r="BS5" s="174" t="s">
        <v>88</v>
      </c>
      <c r="BT5" s="175"/>
      <c r="BU5" s="174" t="s">
        <v>251</v>
      </c>
      <c r="BV5" s="175"/>
      <c r="BW5" s="174" t="s">
        <v>73</v>
      </c>
      <c r="BX5" s="175"/>
      <c r="BY5" s="174" t="s">
        <v>146</v>
      </c>
      <c r="BZ5" s="175"/>
      <c r="CA5" s="174" t="s">
        <v>115</v>
      </c>
      <c r="CB5" s="175"/>
      <c r="CC5" s="174" t="s">
        <v>143</v>
      </c>
      <c r="CD5" s="175"/>
      <c r="CE5" s="174" t="s">
        <v>140</v>
      </c>
      <c r="CF5" s="175"/>
      <c r="CG5" s="174" t="s">
        <v>139</v>
      </c>
      <c r="CH5" s="175"/>
      <c r="CI5" s="174" t="s">
        <v>141</v>
      </c>
      <c r="CJ5" s="175"/>
      <c r="CK5" s="174" t="s">
        <v>142</v>
      </c>
      <c r="CL5" s="175"/>
      <c r="CM5" s="174" t="s">
        <v>144</v>
      </c>
      <c r="CN5" s="175"/>
      <c r="CO5" s="174" t="s">
        <v>129</v>
      </c>
      <c r="CP5" s="175"/>
      <c r="CQ5" s="174" t="s">
        <v>150</v>
      </c>
      <c r="CR5" s="175"/>
      <c r="CS5" s="174" t="s">
        <v>148</v>
      </c>
      <c r="CT5" s="175"/>
      <c r="CU5" s="174" t="s">
        <v>56</v>
      </c>
      <c r="CV5" s="175"/>
      <c r="CW5" s="174" t="s">
        <v>147</v>
      </c>
      <c r="CX5" s="175"/>
      <c r="CY5" s="174" t="s">
        <v>218</v>
      </c>
      <c r="CZ5" s="175"/>
      <c r="DA5" s="174" t="s">
        <v>152</v>
      </c>
      <c r="DB5" s="175"/>
      <c r="DC5" s="174" t="s">
        <v>125</v>
      </c>
      <c r="DD5" s="175"/>
      <c r="DE5" s="174" t="s">
        <v>151</v>
      </c>
      <c r="DF5" s="175"/>
      <c r="DG5" s="174" t="s">
        <v>145</v>
      </c>
      <c r="DH5" s="175"/>
      <c r="DI5" s="174" t="s">
        <v>80</v>
      </c>
      <c r="DJ5" s="175"/>
      <c r="DK5" s="174" t="s">
        <v>149</v>
      </c>
      <c r="DL5" s="175"/>
      <c r="DM5" s="174" t="s">
        <v>74</v>
      </c>
      <c r="DN5" s="175"/>
      <c r="DO5" s="174" t="s">
        <v>219</v>
      </c>
      <c r="DP5" s="175"/>
      <c r="DQ5" s="174" t="s">
        <v>114</v>
      </c>
      <c r="DR5" s="175"/>
      <c r="DS5" s="174" t="s">
        <v>153</v>
      </c>
      <c r="DT5" s="175"/>
      <c r="DU5" s="174" t="s">
        <v>18</v>
      </c>
      <c r="DV5" s="175"/>
      <c r="DW5" s="174" t="s">
        <v>40</v>
      </c>
      <c r="DX5" s="175"/>
      <c r="DY5" s="200" t="s">
        <v>162</v>
      </c>
      <c r="DZ5" s="201"/>
      <c r="EA5" s="19"/>
    </row>
    <row r="6" spans="1:141" s="1" customFormat="1" ht="25.5" customHeight="1" x14ac:dyDescent="0.2">
      <c r="A6" s="17"/>
      <c r="B6" s="1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138</v>
      </c>
      <c r="T6" s="175" t="s">
        <v>39</v>
      </c>
      <c r="U6" s="174" t="s">
        <v>138</v>
      </c>
      <c r="V6" s="175" t="s">
        <v>39</v>
      </c>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3</v>
      </c>
      <c r="AT6" s="175"/>
      <c r="AU6" s="174" t="s">
        <v>9</v>
      </c>
      <c r="AV6" s="175"/>
      <c r="AW6" s="174" t="s">
        <v>3</v>
      </c>
      <c r="AX6" s="175"/>
      <c r="AY6" s="174" t="s">
        <v>3</v>
      </c>
      <c r="AZ6" s="175"/>
      <c r="BA6" s="174" t="s">
        <v>3</v>
      </c>
      <c r="BB6" s="175"/>
      <c r="BC6" s="174" t="s">
        <v>3</v>
      </c>
      <c r="BD6" s="175"/>
      <c r="BE6" s="174" t="s">
        <v>3</v>
      </c>
      <c r="BF6" s="175"/>
      <c r="BG6" s="174" t="s">
        <v>3</v>
      </c>
      <c r="BH6" s="175"/>
      <c r="BI6" s="174" t="s">
        <v>3</v>
      </c>
      <c r="BJ6" s="175"/>
      <c r="BK6" s="174" t="s">
        <v>3</v>
      </c>
      <c r="BL6" s="175"/>
      <c r="BM6" s="174" t="s">
        <v>89</v>
      </c>
      <c r="BN6" s="175"/>
      <c r="BO6" s="174" t="s">
        <v>89</v>
      </c>
      <c r="BP6" s="175"/>
      <c r="BQ6" s="202" t="s">
        <v>92</v>
      </c>
      <c r="BR6" s="203"/>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t="s">
        <v>3</v>
      </c>
      <c r="DR6" s="175"/>
      <c r="DS6" s="174" t="s">
        <v>3</v>
      </c>
      <c r="DT6" s="175"/>
      <c r="DU6" s="174"/>
      <c r="DV6" s="175"/>
      <c r="DW6" s="174"/>
      <c r="DX6" s="175"/>
      <c r="DY6" s="126"/>
      <c r="DZ6" s="127"/>
      <c r="EA6" s="56"/>
    </row>
    <row r="7" spans="1:141" s="1" customFormat="1" ht="27"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v>100</v>
      </c>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v>5</v>
      </c>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56"/>
    </row>
    <row r="8" spans="1:14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41" s="1" customFormat="1" ht="27"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41" s="1" customFormat="1" ht="22.5" customHeight="1" x14ac:dyDescent="0.2">
      <c r="A10" s="17"/>
      <c r="B10" s="18" t="s">
        <v>71</v>
      </c>
      <c r="C10" s="174" t="s">
        <v>82</v>
      </c>
      <c r="D10" s="204"/>
      <c r="E10" s="174" t="s">
        <v>82</v>
      </c>
      <c r="F10" s="175"/>
      <c r="G10" s="174" t="s">
        <v>75</v>
      </c>
      <c r="H10" s="175"/>
      <c r="I10" s="174" t="s">
        <v>249</v>
      </c>
      <c r="J10" s="175"/>
      <c r="K10" s="174" t="s">
        <v>250</v>
      </c>
      <c r="L10" s="175"/>
      <c r="M10" s="174" t="s">
        <v>75</v>
      </c>
      <c r="N10" s="175"/>
      <c r="O10" s="174" t="s">
        <v>220</v>
      </c>
      <c r="P10" s="175"/>
      <c r="Q10" s="174" t="s">
        <v>75</v>
      </c>
      <c r="R10" s="175"/>
      <c r="S10" s="174" t="s">
        <v>220</v>
      </c>
      <c r="T10" s="175"/>
      <c r="U10" s="174" t="s">
        <v>75</v>
      </c>
      <c r="V10" s="175"/>
      <c r="W10" s="174" t="s">
        <v>86</v>
      </c>
      <c r="X10" s="175"/>
      <c r="Y10" s="174" t="s">
        <v>85</v>
      </c>
      <c r="Z10" s="175"/>
      <c r="AA10" s="174" t="s">
        <v>85</v>
      </c>
      <c r="AB10" s="175"/>
      <c r="AC10" s="174" t="s">
        <v>86</v>
      </c>
      <c r="AD10" s="175"/>
      <c r="AE10" s="174" t="s">
        <v>85</v>
      </c>
      <c r="AF10" s="175"/>
      <c r="AG10" s="174" t="s">
        <v>85</v>
      </c>
      <c r="AH10" s="175"/>
      <c r="AI10" s="174" t="s">
        <v>220</v>
      </c>
      <c r="AJ10" s="175"/>
      <c r="AK10" s="174" t="s">
        <v>86</v>
      </c>
      <c r="AL10" s="175"/>
      <c r="AM10" s="174" t="s">
        <v>85</v>
      </c>
      <c r="AN10" s="175"/>
      <c r="AO10" s="174" t="s">
        <v>86</v>
      </c>
      <c r="AP10" s="175"/>
      <c r="AQ10" s="174" t="s">
        <v>86</v>
      </c>
      <c r="AR10" s="175"/>
      <c r="AS10" s="174" t="s">
        <v>85</v>
      </c>
      <c r="AT10" s="175"/>
      <c r="AU10" s="174" t="s">
        <v>76</v>
      </c>
      <c r="AV10" s="175"/>
      <c r="AW10" s="174" t="s">
        <v>220</v>
      </c>
      <c r="AX10" s="175"/>
      <c r="AY10" s="174" t="s">
        <v>75</v>
      </c>
      <c r="AZ10" s="175"/>
      <c r="BA10" s="174" t="s">
        <v>75</v>
      </c>
      <c r="BB10" s="175"/>
      <c r="BC10" s="174" t="s">
        <v>85</v>
      </c>
      <c r="BD10" s="175"/>
      <c r="BE10" s="174" t="s">
        <v>86</v>
      </c>
      <c r="BF10" s="175"/>
      <c r="BG10" s="174" t="s">
        <v>76</v>
      </c>
      <c r="BH10" s="175"/>
      <c r="BI10" s="174" t="s">
        <v>76</v>
      </c>
      <c r="BJ10" s="175"/>
      <c r="BK10" s="174" t="s">
        <v>76</v>
      </c>
      <c r="BL10" s="175"/>
      <c r="BM10" s="174" t="s">
        <v>220</v>
      </c>
      <c r="BN10" s="175"/>
      <c r="BO10" s="174" t="s">
        <v>86</v>
      </c>
      <c r="BP10" s="175"/>
      <c r="BQ10" s="174" t="s">
        <v>193</v>
      </c>
      <c r="BR10" s="175"/>
      <c r="BS10" s="174" t="s">
        <v>85</v>
      </c>
      <c r="BT10" s="175"/>
      <c r="BU10" s="174" t="s">
        <v>85</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86</v>
      </c>
      <c r="DR10" s="175"/>
      <c r="DS10" s="174" t="s">
        <v>86</v>
      </c>
      <c r="DT10" s="175"/>
      <c r="DU10" s="174" t="s">
        <v>76</v>
      </c>
      <c r="DV10" s="175"/>
      <c r="DW10" s="174" t="s">
        <v>85</v>
      </c>
      <c r="DX10" s="175"/>
      <c r="DY10" s="132"/>
      <c r="DZ10" s="133"/>
      <c r="EA10" s="19"/>
    </row>
    <row r="11" spans="1:141" s="1" customFormat="1" ht="24" customHeight="1" x14ac:dyDescent="0.2">
      <c r="A11" s="17"/>
      <c r="B11" s="18" t="s">
        <v>12</v>
      </c>
      <c r="C11" s="174" t="s">
        <v>210</v>
      </c>
      <c r="D11" s="204"/>
      <c r="E11" s="174"/>
      <c r="F11" s="175"/>
      <c r="G11" s="174" t="s">
        <v>211</v>
      </c>
      <c r="H11" s="175"/>
      <c r="I11" s="174" t="s">
        <v>210</v>
      </c>
      <c r="J11" s="175"/>
      <c r="K11" s="174" t="s">
        <v>210</v>
      </c>
      <c r="L11" s="175"/>
      <c r="M11" s="174"/>
      <c r="N11" s="175"/>
      <c r="O11" s="174" t="s">
        <v>210</v>
      </c>
      <c r="P11" s="175"/>
      <c r="Q11" s="174"/>
      <c r="R11" s="175"/>
      <c r="S11" s="174" t="s">
        <v>210</v>
      </c>
      <c r="T11" s="175"/>
      <c r="U11" s="174"/>
      <c r="V11" s="175"/>
      <c r="W11" s="174" t="s">
        <v>211</v>
      </c>
      <c r="X11" s="175"/>
      <c r="Y11" s="174" t="s">
        <v>211</v>
      </c>
      <c r="Z11" s="175"/>
      <c r="AA11" s="174" t="s">
        <v>211</v>
      </c>
      <c r="AB11" s="175"/>
      <c r="AC11" s="174" t="s">
        <v>211</v>
      </c>
      <c r="AD11" s="175"/>
      <c r="AE11" s="174" t="s">
        <v>204</v>
      </c>
      <c r="AF11" s="175"/>
      <c r="AG11" s="174" t="s">
        <v>214</v>
      </c>
      <c r="AH11" s="175"/>
      <c r="AI11" s="174"/>
      <c r="AJ11" s="175"/>
      <c r="AK11" s="174" t="s">
        <v>214</v>
      </c>
      <c r="AL11" s="175"/>
      <c r="AM11" s="174" t="s">
        <v>214</v>
      </c>
      <c r="AN11" s="175"/>
      <c r="AO11" s="174" t="s">
        <v>214</v>
      </c>
      <c r="AP11" s="175"/>
      <c r="AQ11" s="174" t="s">
        <v>214</v>
      </c>
      <c r="AR11" s="175"/>
      <c r="AS11" s="174" t="s">
        <v>212</v>
      </c>
      <c r="AT11" s="175"/>
      <c r="AU11" s="174" t="s">
        <v>211</v>
      </c>
      <c r="AV11" s="175"/>
      <c r="AW11" s="174" t="s">
        <v>210</v>
      </c>
      <c r="AX11" s="175"/>
      <c r="AY11" s="174"/>
      <c r="AZ11" s="175"/>
      <c r="BA11" s="174" t="s">
        <v>213</v>
      </c>
      <c r="BB11" s="175"/>
      <c r="BC11" s="174" t="s">
        <v>204</v>
      </c>
      <c r="BD11" s="175"/>
      <c r="BE11" s="174" t="s">
        <v>204</v>
      </c>
      <c r="BF11" s="175"/>
      <c r="BG11" s="174" t="s">
        <v>221</v>
      </c>
      <c r="BH11" s="175"/>
      <c r="BI11" s="174" t="s">
        <v>221</v>
      </c>
      <c r="BJ11" s="175"/>
      <c r="BK11" s="174" t="s">
        <v>221</v>
      </c>
      <c r="BL11" s="175"/>
      <c r="BM11" s="174" t="s">
        <v>210</v>
      </c>
      <c r="BN11" s="175"/>
      <c r="BO11" s="174"/>
      <c r="BP11" s="175"/>
      <c r="BQ11" s="174" t="s">
        <v>204</v>
      </c>
      <c r="BR11" s="175"/>
      <c r="BS11" s="174" t="s">
        <v>214</v>
      </c>
      <c r="BT11" s="175"/>
      <c r="BU11" s="174" t="s">
        <v>214</v>
      </c>
      <c r="BV11" s="175"/>
      <c r="BW11" s="174" t="s">
        <v>212</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t="s">
        <v>204</v>
      </c>
      <c r="DP11" s="175"/>
      <c r="DQ11" s="174" t="s">
        <v>204</v>
      </c>
      <c r="DR11" s="175"/>
      <c r="DS11" s="174" t="s">
        <v>204</v>
      </c>
      <c r="DT11" s="175"/>
      <c r="DU11" s="174"/>
      <c r="DV11" s="175"/>
      <c r="DW11" s="174"/>
      <c r="DX11" s="175"/>
      <c r="DY11" s="132"/>
      <c r="DZ11" s="133"/>
      <c r="EA11" s="19"/>
    </row>
    <row r="12" spans="1:141" ht="25.5" x14ac:dyDescent="0.2">
      <c r="A12" s="110"/>
      <c r="B12" s="18" t="s">
        <v>13</v>
      </c>
      <c r="C12" s="174">
        <v>30</v>
      </c>
      <c r="D12" s="205"/>
      <c r="E12" s="174"/>
      <c r="F12" s="175"/>
      <c r="G12" s="174">
        <v>8</v>
      </c>
      <c r="H12" s="205"/>
      <c r="I12" s="174">
        <v>30</v>
      </c>
      <c r="J12" s="175"/>
      <c r="K12" s="174">
        <v>30</v>
      </c>
      <c r="L12" s="175"/>
      <c r="M12" s="174"/>
      <c r="N12" s="205"/>
      <c r="O12" s="174">
        <v>30</v>
      </c>
      <c r="P12" s="175"/>
      <c r="Q12" s="174"/>
      <c r="R12" s="205"/>
      <c r="S12" s="174">
        <v>30</v>
      </c>
      <c r="T12" s="175"/>
      <c r="U12" s="174"/>
      <c r="V12" s="205"/>
      <c r="W12" s="174">
        <v>8</v>
      </c>
      <c r="X12" s="175"/>
      <c r="Y12" s="174">
        <v>8</v>
      </c>
      <c r="Z12" s="175"/>
      <c r="AA12" s="174">
        <v>8</v>
      </c>
      <c r="AB12" s="175"/>
      <c r="AC12" s="174">
        <v>8</v>
      </c>
      <c r="AD12" s="175"/>
      <c r="AE12" s="174"/>
      <c r="AF12" s="175"/>
      <c r="AG12" s="174">
        <v>4</v>
      </c>
      <c r="AH12" s="175"/>
      <c r="AI12" s="174"/>
      <c r="AJ12" s="175"/>
      <c r="AK12" s="174">
        <v>4</v>
      </c>
      <c r="AL12" s="175"/>
      <c r="AM12" s="174">
        <v>4</v>
      </c>
      <c r="AN12" s="175"/>
      <c r="AO12" s="174">
        <v>4</v>
      </c>
      <c r="AP12" s="175"/>
      <c r="AQ12" s="174">
        <v>4</v>
      </c>
      <c r="AR12" s="175"/>
      <c r="AS12" s="174">
        <v>2</v>
      </c>
      <c r="AT12" s="175"/>
      <c r="AU12" s="174">
        <v>8</v>
      </c>
      <c r="AV12" s="175"/>
      <c r="AW12" s="174">
        <v>30</v>
      </c>
      <c r="AX12" s="175"/>
      <c r="AY12" s="174"/>
      <c r="AZ12" s="175"/>
      <c r="BA12" s="174">
        <v>1</v>
      </c>
      <c r="BB12" s="175"/>
      <c r="BC12" s="174"/>
      <c r="BD12" s="175"/>
      <c r="BE12" s="174"/>
      <c r="BF12" s="175"/>
      <c r="BG12" s="174"/>
      <c r="BH12" s="175"/>
      <c r="BI12" s="174"/>
      <c r="BJ12" s="175"/>
      <c r="BK12" s="174"/>
      <c r="BL12" s="175"/>
      <c r="BM12" s="174">
        <v>30</v>
      </c>
      <c r="BN12" s="175"/>
      <c r="BO12" s="174"/>
      <c r="BP12" s="175"/>
      <c r="BQ12" s="174"/>
      <c r="BR12" s="175"/>
      <c r="BS12" s="174">
        <v>4</v>
      </c>
      <c r="BT12" s="175"/>
      <c r="BU12" s="174">
        <v>4</v>
      </c>
      <c r="BV12" s="175"/>
      <c r="BW12" s="174">
        <v>2</v>
      </c>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174"/>
      <c r="DT12" s="175"/>
      <c r="DU12" s="174"/>
      <c r="DV12" s="175"/>
      <c r="DW12" s="174"/>
      <c r="DX12" s="175"/>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24</v>
      </c>
      <c r="Z4" s="211"/>
      <c r="AA4" s="210">
        <v>25</v>
      </c>
      <c r="AB4" s="211"/>
      <c r="AC4" s="210">
        <v>29</v>
      </c>
      <c r="AD4" s="211"/>
      <c r="AE4" s="210">
        <v>38</v>
      </c>
      <c r="AF4" s="211"/>
      <c r="AG4" s="210">
        <v>33</v>
      </c>
      <c r="AH4" s="211"/>
      <c r="AI4" s="210">
        <v>31</v>
      </c>
      <c r="AJ4" s="211"/>
      <c r="AK4" s="210">
        <v>35</v>
      </c>
      <c r="AL4" s="211"/>
      <c r="AM4" s="210">
        <v>37</v>
      </c>
      <c r="AN4" s="211"/>
      <c r="AO4" s="210">
        <v>39</v>
      </c>
      <c r="AP4" s="211"/>
      <c r="AQ4" s="210">
        <v>43</v>
      </c>
      <c r="AR4" s="211"/>
      <c r="AS4" s="210">
        <v>44</v>
      </c>
      <c r="AT4" s="211"/>
      <c r="AU4" s="210">
        <v>45</v>
      </c>
      <c r="AV4" s="211"/>
      <c r="AW4" s="210">
        <v>40</v>
      </c>
      <c r="AX4" s="211"/>
      <c r="AY4" s="210">
        <v>42</v>
      </c>
      <c r="AZ4" s="211"/>
      <c r="BA4" s="210">
        <v>50</v>
      </c>
      <c r="BB4" s="211"/>
      <c r="BC4" s="210">
        <v>46</v>
      </c>
      <c r="BD4" s="211"/>
      <c r="BE4" s="210">
        <v>47</v>
      </c>
      <c r="BF4" s="211"/>
      <c r="BG4" s="210">
        <v>48</v>
      </c>
      <c r="BH4" s="211"/>
      <c r="BI4" s="210">
        <v>52</v>
      </c>
      <c r="BJ4" s="211"/>
      <c r="BK4" s="210">
        <v>53</v>
      </c>
      <c r="BL4" s="211"/>
      <c r="BM4" s="210">
        <v>61</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81</v>
      </c>
      <c r="DL4" s="211"/>
      <c r="DM4" s="210">
        <v>62</v>
      </c>
      <c r="DN4" s="211"/>
      <c r="DO4" s="210">
        <v>84</v>
      </c>
      <c r="DP4" s="211"/>
      <c r="DQ4" s="210">
        <v>85</v>
      </c>
      <c r="DR4" s="211"/>
      <c r="DS4" s="210">
        <v>87</v>
      </c>
      <c r="DT4" s="211"/>
      <c r="DU4" s="210"/>
      <c r="DV4" s="211"/>
      <c r="DW4" s="19"/>
    </row>
    <row r="5" spans="1:137" s="1" customFormat="1" ht="25.5" customHeight="1" x14ac:dyDescent="0.2">
      <c r="A5" s="17"/>
      <c r="B5" s="18" t="s">
        <v>10</v>
      </c>
      <c r="C5" s="174" t="s">
        <v>137</v>
      </c>
      <c r="D5" s="175"/>
      <c r="E5" s="174" t="s">
        <v>97</v>
      </c>
      <c r="F5" s="175"/>
      <c r="G5" s="174" t="s">
        <v>98</v>
      </c>
      <c r="H5" s="175"/>
      <c r="I5" s="174" t="s">
        <v>100</v>
      </c>
      <c r="J5" s="175"/>
      <c r="K5" s="174" t="s">
        <v>99</v>
      </c>
      <c r="L5" s="175"/>
      <c r="M5" s="174" t="s">
        <v>103</v>
      </c>
      <c r="N5" s="175"/>
      <c r="O5" s="174" t="s">
        <v>104</v>
      </c>
      <c r="P5" s="175"/>
      <c r="Q5" s="174" t="s">
        <v>101</v>
      </c>
      <c r="R5" s="175"/>
      <c r="S5" s="174" t="s">
        <v>102</v>
      </c>
      <c r="T5" s="175"/>
      <c r="U5" s="174" t="s">
        <v>36</v>
      </c>
      <c r="V5" s="175"/>
      <c r="W5" s="174" t="s">
        <v>93</v>
      </c>
      <c r="X5" s="175"/>
      <c r="Y5" s="174" t="s">
        <v>166</v>
      </c>
      <c r="Z5" s="175"/>
      <c r="AA5" s="174" t="s">
        <v>195</v>
      </c>
      <c r="AB5" s="175"/>
      <c r="AC5" s="174" t="s">
        <v>196</v>
      </c>
      <c r="AD5" s="175"/>
      <c r="AE5" s="174" t="s">
        <v>17</v>
      </c>
      <c r="AF5" s="175"/>
      <c r="AG5" s="174" t="s">
        <v>197</v>
      </c>
      <c r="AH5" s="175"/>
      <c r="AI5" s="174" t="s">
        <v>164</v>
      </c>
      <c r="AJ5" s="175"/>
      <c r="AK5" s="174" t="s">
        <v>198</v>
      </c>
      <c r="AL5" s="175"/>
      <c r="AM5" s="174" t="s">
        <v>199</v>
      </c>
      <c r="AN5" s="175"/>
      <c r="AO5" s="174" t="s">
        <v>252</v>
      </c>
      <c r="AP5" s="175"/>
      <c r="AQ5" s="174" t="s">
        <v>241</v>
      </c>
      <c r="AR5" s="175"/>
      <c r="AS5" s="174" t="s">
        <v>107</v>
      </c>
      <c r="AT5" s="175"/>
      <c r="AU5" s="174" t="s">
        <v>108</v>
      </c>
      <c r="AV5" s="175"/>
      <c r="AW5" s="174" t="s">
        <v>94</v>
      </c>
      <c r="AX5" s="175"/>
      <c r="AY5" s="174" t="s">
        <v>248</v>
      </c>
      <c r="AZ5" s="175"/>
      <c r="BA5" s="174" t="s">
        <v>91</v>
      </c>
      <c r="BB5" s="175"/>
      <c r="BC5" s="174" t="s">
        <v>6</v>
      </c>
      <c r="BD5" s="175"/>
      <c r="BE5" s="174" t="s">
        <v>8</v>
      </c>
      <c r="BF5" s="175"/>
      <c r="BG5" s="174" t="s">
        <v>7</v>
      </c>
      <c r="BH5" s="175"/>
      <c r="BI5" s="174" t="s">
        <v>109</v>
      </c>
      <c r="BJ5" s="175"/>
      <c r="BK5" s="174" t="s">
        <v>203</v>
      </c>
      <c r="BL5" s="175"/>
      <c r="BM5" s="169" t="s">
        <v>228</v>
      </c>
      <c r="BN5" s="170"/>
      <c r="BO5" s="174" t="s">
        <v>88</v>
      </c>
      <c r="BP5" s="175"/>
      <c r="BQ5" s="174" t="s">
        <v>72</v>
      </c>
      <c r="BR5" s="175"/>
      <c r="BS5" s="174" t="s">
        <v>73</v>
      </c>
      <c r="BT5" s="175"/>
      <c r="BU5" s="174" t="s">
        <v>146</v>
      </c>
      <c r="BV5" s="175"/>
      <c r="BW5" s="174" t="s">
        <v>115</v>
      </c>
      <c r="BX5" s="175"/>
      <c r="BY5" s="174" t="s">
        <v>143</v>
      </c>
      <c r="BZ5" s="175"/>
      <c r="CA5" s="174" t="s">
        <v>140</v>
      </c>
      <c r="CB5" s="175"/>
      <c r="CC5" s="174" t="s">
        <v>139</v>
      </c>
      <c r="CD5" s="175"/>
      <c r="CE5" s="174" t="s">
        <v>141</v>
      </c>
      <c r="CF5" s="175"/>
      <c r="CG5" s="174" t="s">
        <v>142</v>
      </c>
      <c r="CH5" s="175"/>
      <c r="CI5" s="174" t="s">
        <v>144</v>
      </c>
      <c r="CJ5" s="175"/>
      <c r="CK5" s="174" t="s">
        <v>129</v>
      </c>
      <c r="CL5" s="175"/>
      <c r="CM5" s="174" t="s">
        <v>150</v>
      </c>
      <c r="CN5" s="175"/>
      <c r="CO5" s="174" t="s">
        <v>148</v>
      </c>
      <c r="CP5" s="175"/>
      <c r="CQ5" s="174" t="s">
        <v>56</v>
      </c>
      <c r="CR5" s="175"/>
      <c r="CS5" s="174" t="s">
        <v>147</v>
      </c>
      <c r="CT5" s="175"/>
      <c r="CU5" s="174" t="s">
        <v>218</v>
      </c>
      <c r="CV5" s="175"/>
      <c r="CW5" s="174" t="s">
        <v>152</v>
      </c>
      <c r="CX5" s="175"/>
      <c r="CY5" s="174" t="s">
        <v>125</v>
      </c>
      <c r="CZ5" s="175"/>
      <c r="DA5" s="174" t="s">
        <v>151</v>
      </c>
      <c r="DB5" s="175"/>
      <c r="DC5" s="174" t="s">
        <v>145</v>
      </c>
      <c r="DD5" s="175"/>
      <c r="DE5" s="174" t="s">
        <v>80</v>
      </c>
      <c r="DF5" s="175"/>
      <c r="DG5" s="174" t="s">
        <v>149</v>
      </c>
      <c r="DH5" s="175"/>
      <c r="DI5" s="174" t="s">
        <v>74</v>
      </c>
      <c r="DJ5" s="175"/>
      <c r="DK5" s="174" t="s">
        <v>219</v>
      </c>
      <c r="DL5" s="175"/>
      <c r="DM5" s="174" t="s">
        <v>114</v>
      </c>
      <c r="DN5" s="175"/>
      <c r="DO5" s="174" t="s">
        <v>153</v>
      </c>
      <c r="DP5" s="175"/>
      <c r="DQ5" s="174" t="s">
        <v>18</v>
      </c>
      <c r="DR5" s="175"/>
      <c r="DS5" s="174" t="s">
        <v>40</v>
      </c>
      <c r="DT5" s="175"/>
      <c r="DU5" s="200" t="s">
        <v>162</v>
      </c>
      <c r="DV5" s="201"/>
      <c r="DW5" s="19"/>
    </row>
    <row r="6" spans="1:137" s="1" customFormat="1" ht="17.25" customHeight="1" x14ac:dyDescent="0.2">
      <c r="A6" s="17"/>
      <c r="B6" s="18" t="s">
        <v>11</v>
      </c>
      <c r="C6" s="174" t="s">
        <v>2</v>
      </c>
      <c r="D6" s="175"/>
      <c r="E6" s="174" t="s">
        <v>70</v>
      </c>
      <c r="F6" s="175"/>
      <c r="G6" s="174" t="s">
        <v>70</v>
      </c>
      <c r="H6" s="175"/>
      <c r="I6" s="174"/>
      <c r="J6" s="175"/>
      <c r="K6" s="174" t="s">
        <v>163</v>
      </c>
      <c r="L6" s="175"/>
      <c r="M6" s="174" t="s">
        <v>3</v>
      </c>
      <c r="N6" s="175"/>
      <c r="O6" s="174" t="s">
        <v>3</v>
      </c>
      <c r="P6" s="175"/>
      <c r="Q6" s="174" t="s">
        <v>138</v>
      </c>
      <c r="R6" s="175" t="s">
        <v>39</v>
      </c>
      <c r="S6" s="174" t="s">
        <v>138</v>
      </c>
      <c r="T6" s="175" t="s">
        <v>39</v>
      </c>
      <c r="U6" s="174" t="s">
        <v>3</v>
      </c>
      <c r="V6" s="175"/>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9</v>
      </c>
      <c r="AR6" s="175"/>
      <c r="AS6" s="174" t="s">
        <v>3</v>
      </c>
      <c r="AT6" s="175"/>
      <c r="AU6" s="174" t="s">
        <v>3</v>
      </c>
      <c r="AV6" s="175"/>
      <c r="AW6" s="174" t="s">
        <v>3</v>
      </c>
      <c r="AX6" s="175"/>
      <c r="AY6" s="174" t="s">
        <v>3</v>
      </c>
      <c r="AZ6" s="175"/>
      <c r="BA6" s="174" t="s">
        <v>3</v>
      </c>
      <c r="BB6" s="175"/>
      <c r="BC6" s="174" t="s">
        <v>3</v>
      </c>
      <c r="BD6" s="175"/>
      <c r="BE6" s="174" t="s">
        <v>3</v>
      </c>
      <c r="BF6" s="175"/>
      <c r="BG6" s="174" t="s">
        <v>3</v>
      </c>
      <c r="BH6" s="175"/>
      <c r="BI6" s="174" t="s">
        <v>89</v>
      </c>
      <c r="BJ6" s="175"/>
      <c r="BK6" s="174" t="s">
        <v>89</v>
      </c>
      <c r="BL6" s="175"/>
      <c r="BM6" s="202" t="s">
        <v>92</v>
      </c>
      <c r="BN6" s="203"/>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c r="DR6" s="175"/>
      <c r="DS6" s="174"/>
      <c r="DT6" s="175"/>
      <c r="DU6" s="126"/>
      <c r="DV6" s="127"/>
      <c r="DW6" s="19"/>
    </row>
    <row r="7" spans="1:137" s="1" customFormat="1" ht="27.7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c r="W7" s="198">
        <v>10</v>
      </c>
      <c r="X7" s="199"/>
      <c r="Y7" s="198">
        <v>10</v>
      </c>
      <c r="Z7" s="199"/>
      <c r="AA7" s="198">
        <v>100</v>
      </c>
      <c r="AB7" s="199">
        <v>100</v>
      </c>
      <c r="AC7" s="198"/>
      <c r="AD7" s="199"/>
      <c r="AE7" s="198">
        <v>60</v>
      </c>
      <c r="AF7" s="199"/>
      <c r="AG7" s="198">
        <v>50</v>
      </c>
      <c r="AH7" s="199"/>
      <c r="AI7" s="198"/>
      <c r="AJ7" s="199"/>
      <c r="AK7" s="198"/>
      <c r="AL7" s="199"/>
      <c r="AM7" s="198"/>
      <c r="AN7" s="199"/>
      <c r="AO7" s="198">
        <v>10</v>
      </c>
      <c r="AP7" s="199"/>
      <c r="AQ7" s="198">
        <v>10</v>
      </c>
      <c r="AR7" s="199"/>
      <c r="AS7" s="198"/>
      <c r="AT7" s="199"/>
      <c r="AU7" s="198">
        <v>1</v>
      </c>
      <c r="AV7" s="199"/>
      <c r="AW7" s="198"/>
      <c r="AX7" s="199"/>
      <c r="AY7" s="198">
        <v>2</v>
      </c>
      <c r="AZ7" s="199"/>
      <c r="BA7" s="198">
        <v>2</v>
      </c>
      <c r="BB7" s="199"/>
      <c r="BC7" s="198"/>
      <c r="BD7" s="199"/>
      <c r="BE7" s="198">
        <v>0.1</v>
      </c>
      <c r="BF7" s="199"/>
      <c r="BG7" s="198"/>
      <c r="BH7" s="199"/>
      <c r="BI7" s="198"/>
      <c r="BJ7" s="199"/>
      <c r="BK7" s="198">
        <v>1.8</v>
      </c>
      <c r="BL7" s="199"/>
      <c r="BM7" s="198">
        <v>5</v>
      </c>
      <c r="BN7" s="199"/>
      <c r="BO7" s="198">
        <v>310</v>
      </c>
      <c r="BP7" s="199"/>
      <c r="BQ7" s="198">
        <v>150</v>
      </c>
      <c r="BR7" s="199"/>
      <c r="BS7" s="198">
        <v>0.4</v>
      </c>
      <c r="BT7" s="199"/>
      <c r="BU7" s="198">
        <v>0.1</v>
      </c>
      <c r="BV7" s="199">
        <v>0.1</v>
      </c>
      <c r="BW7" s="198">
        <v>0.01</v>
      </c>
      <c r="BX7" s="199">
        <v>0.01</v>
      </c>
      <c r="BY7" s="198">
        <v>0.2</v>
      </c>
      <c r="BZ7" s="199">
        <v>0.2</v>
      </c>
      <c r="CA7" s="198">
        <v>0.2</v>
      </c>
      <c r="CB7" s="199">
        <v>0.2</v>
      </c>
      <c r="CC7" s="198">
        <v>0.1</v>
      </c>
      <c r="CD7" s="199">
        <v>0.1</v>
      </c>
      <c r="CE7" s="198">
        <v>2</v>
      </c>
      <c r="CF7" s="199">
        <v>2</v>
      </c>
      <c r="CG7" s="198">
        <v>2E-3</v>
      </c>
      <c r="CH7" s="199">
        <v>2E-3</v>
      </c>
      <c r="CI7" s="198">
        <v>0.1</v>
      </c>
      <c r="CJ7" s="199">
        <v>0.1</v>
      </c>
      <c r="CK7" s="198">
        <v>0.02</v>
      </c>
      <c r="CL7" s="199">
        <v>0.02</v>
      </c>
      <c r="CM7" s="198">
        <v>2</v>
      </c>
      <c r="CN7" s="199">
        <v>2</v>
      </c>
      <c r="CO7" s="198">
        <v>0.2</v>
      </c>
      <c r="CP7" s="199">
        <v>0.2</v>
      </c>
      <c r="CQ7" s="198">
        <v>5</v>
      </c>
      <c r="CR7" s="199">
        <v>5</v>
      </c>
      <c r="CS7" s="198">
        <v>0.01</v>
      </c>
      <c r="CT7" s="199">
        <v>0.01</v>
      </c>
      <c r="CU7" s="198">
        <v>0.1</v>
      </c>
      <c r="CV7" s="199">
        <v>0.1</v>
      </c>
      <c r="CW7" s="198">
        <v>0.1</v>
      </c>
      <c r="CX7" s="199">
        <v>0.1</v>
      </c>
      <c r="CY7" s="198">
        <v>0.05</v>
      </c>
      <c r="CZ7" s="199">
        <v>0.05</v>
      </c>
      <c r="DA7" s="198">
        <v>2.5</v>
      </c>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7" s="1" customFormat="1" ht="27.7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15</v>
      </c>
      <c r="Z8" s="199"/>
      <c r="AA8" s="198">
        <v>150</v>
      </c>
      <c r="AB8" s="199"/>
      <c r="AC8" s="198"/>
      <c r="AD8" s="199"/>
      <c r="AE8" s="198">
        <v>75</v>
      </c>
      <c r="AF8" s="199"/>
      <c r="AG8" s="198">
        <v>60</v>
      </c>
      <c r="AH8" s="199"/>
      <c r="AI8" s="198"/>
      <c r="AJ8" s="199"/>
      <c r="AK8" s="198"/>
      <c r="AL8" s="199"/>
      <c r="AM8" s="198"/>
      <c r="AN8" s="199"/>
      <c r="AO8" s="198">
        <v>12</v>
      </c>
      <c r="AP8" s="199"/>
      <c r="AQ8" s="198">
        <v>50</v>
      </c>
      <c r="AR8" s="199"/>
      <c r="AS8" s="198"/>
      <c r="AT8" s="199"/>
      <c r="AU8" s="198">
        <v>2.5</v>
      </c>
      <c r="AV8" s="199"/>
      <c r="AW8" s="198"/>
      <c r="AX8" s="199"/>
      <c r="AY8" s="198">
        <v>3</v>
      </c>
      <c r="AZ8" s="199"/>
      <c r="BA8" s="198">
        <v>3</v>
      </c>
      <c r="BB8" s="199"/>
      <c r="BC8" s="198"/>
      <c r="BD8" s="199"/>
      <c r="BE8" s="198">
        <v>0.2</v>
      </c>
      <c r="BF8" s="199"/>
      <c r="BG8" s="198"/>
      <c r="BH8" s="199"/>
      <c r="BI8" s="198"/>
      <c r="BJ8" s="199"/>
      <c r="BK8" s="198">
        <v>2.2000000000000002</v>
      </c>
      <c r="BL8" s="199"/>
      <c r="BM8" s="198">
        <v>6.5</v>
      </c>
      <c r="BN8" s="199"/>
      <c r="BO8" s="198">
        <v>350</v>
      </c>
      <c r="BP8" s="199"/>
      <c r="BQ8" s="198">
        <v>200</v>
      </c>
      <c r="BR8" s="199"/>
      <c r="BS8" s="198">
        <v>0.5</v>
      </c>
      <c r="BT8" s="199"/>
      <c r="BU8" s="198">
        <v>0.25</v>
      </c>
      <c r="BV8" s="199"/>
      <c r="BW8" s="198">
        <v>2.5000000000000001E-2</v>
      </c>
      <c r="BX8" s="199"/>
      <c r="BY8" s="198">
        <v>0.5</v>
      </c>
      <c r="BZ8" s="199"/>
      <c r="CA8" s="198">
        <v>0.5</v>
      </c>
      <c r="CB8" s="199"/>
      <c r="CC8" s="198">
        <v>0.25</v>
      </c>
      <c r="CD8" s="199"/>
      <c r="CE8" s="198">
        <v>5</v>
      </c>
      <c r="CF8" s="199"/>
      <c r="CG8" s="198">
        <v>5.0000000000000001E-3</v>
      </c>
      <c r="CH8" s="199"/>
      <c r="CI8" s="198">
        <v>0.25</v>
      </c>
      <c r="CJ8" s="199"/>
      <c r="CK8" s="198">
        <v>0.05</v>
      </c>
      <c r="CL8" s="199"/>
      <c r="CM8" s="198">
        <v>5</v>
      </c>
      <c r="CN8" s="199"/>
      <c r="CO8" s="198">
        <v>0.5</v>
      </c>
      <c r="CP8" s="199"/>
      <c r="CQ8" s="198">
        <v>12.5</v>
      </c>
      <c r="CR8" s="199"/>
      <c r="CS8" s="198">
        <v>2.5000000000000001E-2</v>
      </c>
      <c r="CT8" s="199"/>
      <c r="CU8" s="198">
        <v>0.25</v>
      </c>
      <c r="CV8" s="199"/>
      <c r="CW8" s="198">
        <v>0.25</v>
      </c>
      <c r="CX8" s="199"/>
      <c r="CY8" s="198">
        <v>0.125</v>
      </c>
      <c r="CZ8" s="199"/>
      <c r="DA8" s="198">
        <v>6.25</v>
      </c>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7" s="1" customFormat="1" ht="26.25" customHeight="1" x14ac:dyDescent="0.2">
      <c r="A9" s="17"/>
      <c r="B9" s="21" t="s">
        <v>136</v>
      </c>
      <c r="C9" s="198"/>
      <c r="D9" s="199"/>
      <c r="E9" s="198"/>
      <c r="F9" s="199"/>
      <c r="G9" s="198"/>
      <c r="H9" s="199"/>
      <c r="I9" s="198">
        <v>6.5</v>
      </c>
      <c r="J9" s="199"/>
      <c r="K9" s="198">
        <v>6.5</v>
      </c>
      <c r="L9" s="199"/>
      <c r="M9" s="198">
        <v>0.5</v>
      </c>
      <c r="N9" s="199"/>
      <c r="O9" s="198">
        <v>0.5</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v>0.8</v>
      </c>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7" s="1" customFormat="1" ht="18" customHeight="1" x14ac:dyDescent="0.2">
      <c r="A10" s="17"/>
      <c r="B10" s="18" t="s">
        <v>71</v>
      </c>
      <c r="C10" s="174" t="s">
        <v>82</v>
      </c>
      <c r="D10" s="204"/>
      <c r="E10" s="174" t="s">
        <v>82</v>
      </c>
      <c r="F10" s="175"/>
      <c r="G10" s="174" t="s">
        <v>75</v>
      </c>
      <c r="H10" s="175"/>
      <c r="I10" s="174" t="s">
        <v>82</v>
      </c>
      <c r="J10" s="175"/>
      <c r="K10" s="174" t="s">
        <v>75</v>
      </c>
      <c r="L10" s="175"/>
      <c r="M10" s="174" t="s">
        <v>220</v>
      </c>
      <c r="N10" s="175"/>
      <c r="O10" s="174" t="s">
        <v>75</v>
      </c>
      <c r="P10" s="175"/>
      <c r="Q10" s="174" t="s">
        <v>220</v>
      </c>
      <c r="R10" s="175"/>
      <c r="S10" s="174" t="s">
        <v>75</v>
      </c>
      <c r="T10" s="175"/>
      <c r="U10" s="174" t="s">
        <v>86</v>
      </c>
      <c r="V10" s="175"/>
      <c r="W10" s="174" t="s">
        <v>85</v>
      </c>
      <c r="X10" s="175"/>
      <c r="Y10" s="174" t="s">
        <v>85</v>
      </c>
      <c r="Z10" s="175"/>
      <c r="AA10" s="174" t="s">
        <v>86</v>
      </c>
      <c r="AB10" s="175"/>
      <c r="AC10" s="174" t="s">
        <v>85</v>
      </c>
      <c r="AD10" s="175"/>
      <c r="AE10" s="174" t="s">
        <v>85</v>
      </c>
      <c r="AF10" s="175"/>
      <c r="AG10" s="174" t="s">
        <v>86</v>
      </c>
      <c r="AH10" s="175"/>
      <c r="AI10" s="174" t="s">
        <v>85</v>
      </c>
      <c r="AJ10" s="175"/>
      <c r="AK10" s="174" t="s">
        <v>86</v>
      </c>
      <c r="AL10" s="175"/>
      <c r="AM10" s="174" t="s">
        <v>86</v>
      </c>
      <c r="AN10" s="175"/>
      <c r="AO10" s="174" t="s">
        <v>85</v>
      </c>
      <c r="AP10" s="175"/>
      <c r="AQ10" s="174" t="s">
        <v>76</v>
      </c>
      <c r="AR10" s="175"/>
      <c r="AS10" s="174" t="s">
        <v>220</v>
      </c>
      <c r="AT10" s="175"/>
      <c r="AU10" s="174" t="s">
        <v>75</v>
      </c>
      <c r="AV10" s="175"/>
      <c r="AW10" s="174" t="s">
        <v>75</v>
      </c>
      <c r="AX10" s="175"/>
      <c r="AY10" s="174" t="s">
        <v>85</v>
      </c>
      <c r="AZ10" s="175"/>
      <c r="BA10" s="174" t="s">
        <v>86</v>
      </c>
      <c r="BB10" s="175"/>
      <c r="BC10" s="174" t="s">
        <v>76</v>
      </c>
      <c r="BD10" s="175"/>
      <c r="BE10" s="174" t="s">
        <v>76</v>
      </c>
      <c r="BF10" s="175"/>
      <c r="BG10" s="174" t="s">
        <v>76</v>
      </c>
      <c r="BH10" s="175"/>
      <c r="BI10" s="174" t="s">
        <v>220</v>
      </c>
      <c r="BJ10" s="175"/>
      <c r="BK10" s="174" t="s">
        <v>86</v>
      </c>
      <c r="BL10" s="175"/>
      <c r="BM10" s="174" t="s">
        <v>192</v>
      </c>
      <c r="BN10" s="175"/>
      <c r="BO10" s="174" t="s">
        <v>85</v>
      </c>
      <c r="BP10" s="175"/>
      <c r="BQ10" s="174" t="s">
        <v>85</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76</v>
      </c>
      <c r="DR10" s="175"/>
      <c r="DS10" s="174" t="s">
        <v>85</v>
      </c>
      <c r="DT10" s="175"/>
      <c r="DU10" s="208"/>
      <c r="DV10" s="209"/>
      <c r="DW10" s="19"/>
    </row>
    <row r="11" spans="1:137" s="1" customFormat="1" ht="16.5" customHeight="1" x14ac:dyDescent="0.2">
      <c r="A11" s="111"/>
      <c r="B11" s="18" t="s">
        <v>12</v>
      </c>
      <c r="C11" s="174"/>
      <c r="D11" s="175"/>
      <c r="E11" s="174"/>
      <c r="F11" s="175"/>
      <c r="G11" s="174"/>
      <c r="H11" s="175"/>
      <c r="I11" s="174"/>
      <c r="J11" s="175"/>
      <c r="K11" s="174" t="s">
        <v>204</v>
      </c>
      <c r="L11" s="175"/>
      <c r="M11" s="174"/>
      <c r="N11" s="175"/>
      <c r="O11" s="174" t="s">
        <v>204</v>
      </c>
      <c r="P11" s="175"/>
      <c r="Q11" s="174"/>
      <c r="R11" s="175"/>
      <c r="S11" s="174" t="s">
        <v>204</v>
      </c>
      <c r="T11" s="175"/>
      <c r="U11" s="174" t="s">
        <v>204</v>
      </c>
      <c r="V11" s="175"/>
      <c r="W11" s="174" t="s">
        <v>204</v>
      </c>
      <c r="X11" s="175"/>
      <c r="Y11" s="174" t="s">
        <v>204</v>
      </c>
      <c r="Z11" s="175"/>
      <c r="AA11" s="174" t="s">
        <v>204</v>
      </c>
      <c r="AB11" s="175"/>
      <c r="AC11" s="174"/>
      <c r="AD11" s="175"/>
      <c r="AE11" s="174" t="s">
        <v>204</v>
      </c>
      <c r="AF11" s="175"/>
      <c r="AG11" s="174" t="s">
        <v>204</v>
      </c>
      <c r="AH11" s="175"/>
      <c r="AI11" s="174" t="s">
        <v>204</v>
      </c>
      <c r="AJ11" s="175"/>
      <c r="AK11" s="174" t="s">
        <v>204</v>
      </c>
      <c r="AL11" s="175"/>
      <c r="AM11" s="174" t="s">
        <v>204</v>
      </c>
      <c r="AN11" s="175"/>
      <c r="AO11" s="174" t="s">
        <v>204</v>
      </c>
      <c r="AP11" s="175"/>
      <c r="AQ11" s="174" t="s">
        <v>204</v>
      </c>
      <c r="AR11" s="175"/>
      <c r="AS11" s="174"/>
      <c r="AT11" s="175"/>
      <c r="AU11" s="174" t="s">
        <v>204</v>
      </c>
      <c r="AV11" s="175"/>
      <c r="AW11" s="174" t="s">
        <v>204</v>
      </c>
      <c r="AX11" s="175"/>
      <c r="AY11" s="174" t="s">
        <v>204</v>
      </c>
      <c r="AZ11" s="175"/>
      <c r="BA11" s="174" t="s">
        <v>204</v>
      </c>
      <c r="BB11" s="175"/>
      <c r="BC11" s="174" t="s">
        <v>204</v>
      </c>
      <c r="BD11" s="175"/>
      <c r="BE11" s="174" t="s">
        <v>204</v>
      </c>
      <c r="BF11" s="175"/>
      <c r="BG11" s="174" t="s">
        <v>204</v>
      </c>
      <c r="BH11" s="175"/>
      <c r="BI11" s="174"/>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t="s">
        <v>204</v>
      </c>
      <c r="DP11" s="175"/>
      <c r="DQ11" s="174"/>
      <c r="DR11" s="175"/>
      <c r="DS11" s="174"/>
      <c r="DT11" s="175"/>
      <c r="DU11" s="208"/>
      <c r="DV11" s="209"/>
      <c r="DW11" s="19"/>
    </row>
    <row r="12" spans="1:137" ht="38.25" x14ac:dyDescent="0.2">
      <c r="A12" s="128"/>
      <c r="B12" s="18" t="s">
        <v>13</v>
      </c>
      <c r="C12" s="174"/>
      <c r="D12" s="205"/>
      <c r="E12" s="174"/>
      <c r="F12" s="175"/>
      <c r="G12" s="174"/>
      <c r="H12" s="205"/>
      <c r="I12" s="174"/>
      <c r="J12" s="175"/>
      <c r="K12" s="174"/>
      <c r="L12" s="205"/>
      <c r="M12" s="174"/>
      <c r="N12" s="175"/>
      <c r="O12" s="174"/>
      <c r="P12" s="175"/>
      <c r="Q12" s="174"/>
      <c r="R12" s="175"/>
      <c r="S12" s="174"/>
      <c r="T12" s="205"/>
      <c r="U12" s="174"/>
      <c r="V12" s="175"/>
      <c r="W12" s="174"/>
      <c r="X12" s="175"/>
      <c r="Y12" s="208"/>
      <c r="Z12" s="209"/>
      <c r="AA12" s="174"/>
      <c r="AB12" s="175"/>
      <c r="AC12" s="174"/>
      <c r="AD12" s="175"/>
      <c r="AE12" s="174"/>
      <c r="AF12" s="175"/>
      <c r="AG12" s="174"/>
      <c r="AH12" s="175"/>
      <c r="AI12" s="174"/>
      <c r="AJ12" s="175"/>
      <c r="AK12" s="174"/>
      <c r="AL12" s="175"/>
      <c r="AM12" s="174"/>
      <c r="AN12" s="175"/>
      <c r="AO12" s="174"/>
      <c r="AP12" s="175"/>
      <c r="AQ12" s="174"/>
      <c r="AR12" s="175"/>
      <c r="AS12" s="174"/>
      <c r="AT12" s="175"/>
      <c r="AU12" s="174"/>
      <c r="AV12" s="175"/>
      <c r="AW12" s="174"/>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174"/>
      <c r="DT12" s="175"/>
      <c r="DU12" s="208"/>
      <c r="DV12" s="209"/>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26</v>
      </c>
      <c r="AB4" s="211"/>
      <c r="AC4" s="210">
        <v>29</v>
      </c>
      <c r="AD4" s="211"/>
      <c r="AE4" s="210">
        <v>38</v>
      </c>
      <c r="AF4" s="211"/>
      <c r="AG4" s="210">
        <v>32</v>
      </c>
      <c r="AH4" s="211"/>
      <c r="AI4" s="210">
        <v>33</v>
      </c>
      <c r="AJ4" s="211"/>
      <c r="AK4" s="210">
        <v>31</v>
      </c>
      <c r="AL4" s="211"/>
      <c r="AM4" s="210">
        <v>35</v>
      </c>
      <c r="AN4" s="211"/>
      <c r="AO4" s="210">
        <v>37</v>
      </c>
      <c r="AP4" s="211"/>
      <c r="AQ4" s="210">
        <v>39</v>
      </c>
      <c r="AR4" s="211"/>
      <c r="AS4" s="210">
        <v>43</v>
      </c>
      <c r="AT4" s="211"/>
      <c r="AU4" s="210">
        <v>44</v>
      </c>
      <c r="AV4" s="211"/>
      <c r="AW4" s="210">
        <v>45</v>
      </c>
      <c r="AX4" s="211"/>
      <c r="AY4" s="210">
        <v>40</v>
      </c>
      <c r="AZ4" s="211"/>
      <c r="BA4" s="210">
        <v>42</v>
      </c>
      <c r="BB4" s="211"/>
      <c r="BC4" s="210">
        <v>50</v>
      </c>
      <c r="BD4" s="211"/>
      <c r="BE4" s="210">
        <v>46</v>
      </c>
      <c r="BF4" s="211"/>
      <c r="BG4" s="210">
        <v>47</v>
      </c>
      <c r="BH4" s="211"/>
      <c r="BI4" s="210">
        <v>48</v>
      </c>
      <c r="BJ4" s="211"/>
      <c r="BK4" s="210">
        <v>52</v>
      </c>
      <c r="BL4" s="211"/>
      <c r="BM4" s="210">
        <v>53</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60</v>
      </c>
      <c r="DL4" s="211"/>
      <c r="DM4" s="210">
        <v>62</v>
      </c>
      <c r="DN4" s="211"/>
      <c r="DO4" s="210">
        <v>84</v>
      </c>
      <c r="DP4" s="211"/>
      <c r="DQ4" s="210">
        <v>85</v>
      </c>
      <c r="DR4" s="211"/>
      <c r="DS4" s="210">
        <v>87</v>
      </c>
      <c r="DT4" s="211"/>
      <c r="DU4" s="210"/>
      <c r="DV4" s="211"/>
      <c r="DW4" s="19"/>
    </row>
    <row r="5" spans="1:131" s="1" customFormat="1" ht="25.5" customHeight="1" x14ac:dyDescent="0.2">
      <c r="A5" s="17"/>
      <c r="B5" s="18" t="s">
        <v>10</v>
      </c>
      <c r="C5" s="174" t="s">
        <v>137</v>
      </c>
      <c r="D5" s="175"/>
      <c r="E5" s="174" t="s">
        <v>97</v>
      </c>
      <c r="F5" s="175"/>
      <c r="G5" s="174" t="s">
        <v>98</v>
      </c>
      <c r="H5" s="175"/>
      <c r="I5" s="174" t="s">
        <v>238</v>
      </c>
      <c r="J5" s="175"/>
      <c r="K5" s="174" t="s">
        <v>239</v>
      </c>
      <c r="L5" s="175"/>
      <c r="M5" s="174" t="s">
        <v>99</v>
      </c>
      <c r="N5" s="175"/>
      <c r="O5" s="174" t="s">
        <v>103</v>
      </c>
      <c r="P5" s="175"/>
      <c r="Q5" s="174" t="s">
        <v>104</v>
      </c>
      <c r="R5" s="175"/>
      <c r="S5" s="174" t="s">
        <v>101</v>
      </c>
      <c r="T5" s="175"/>
      <c r="U5" s="174" t="s">
        <v>102</v>
      </c>
      <c r="V5" s="175"/>
      <c r="W5" s="174" t="s">
        <v>36</v>
      </c>
      <c r="X5" s="175"/>
      <c r="Y5" s="174" t="s">
        <v>93</v>
      </c>
      <c r="Z5" s="175"/>
      <c r="AA5" s="174" t="s">
        <v>195</v>
      </c>
      <c r="AB5" s="175"/>
      <c r="AC5" s="174" t="s">
        <v>205</v>
      </c>
      <c r="AD5" s="175"/>
      <c r="AE5" s="174" t="s">
        <v>17</v>
      </c>
      <c r="AF5" s="175"/>
      <c r="AG5" s="174" t="s">
        <v>105</v>
      </c>
      <c r="AH5" s="175"/>
      <c r="AI5" s="174" t="s">
        <v>197</v>
      </c>
      <c r="AJ5" s="175"/>
      <c r="AK5" s="174" t="s">
        <v>164</v>
      </c>
      <c r="AL5" s="175"/>
      <c r="AM5" s="174" t="s">
        <v>198</v>
      </c>
      <c r="AN5" s="175"/>
      <c r="AO5" s="174" t="s">
        <v>199</v>
      </c>
      <c r="AP5" s="175"/>
      <c r="AQ5" s="174" t="s">
        <v>240</v>
      </c>
      <c r="AR5" s="175"/>
      <c r="AS5" s="174" t="s">
        <v>241</v>
      </c>
      <c r="AT5" s="175"/>
      <c r="AU5" s="174" t="s">
        <v>107</v>
      </c>
      <c r="AV5" s="175"/>
      <c r="AW5" s="174" t="s">
        <v>108</v>
      </c>
      <c r="AX5" s="175"/>
      <c r="AY5" s="174" t="s">
        <v>94</v>
      </c>
      <c r="AZ5" s="175"/>
      <c r="BA5" s="174" t="s">
        <v>248</v>
      </c>
      <c r="BB5" s="175"/>
      <c r="BC5" s="174" t="s">
        <v>202</v>
      </c>
      <c r="BD5" s="175"/>
      <c r="BE5" s="174" t="s">
        <v>6</v>
      </c>
      <c r="BF5" s="175"/>
      <c r="BG5" s="174" t="s">
        <v>8</v>
      </c>
      <c r="BH5" s="175"/>
      <c r="BI5" s="174" t="s">
        <v>7</v>
      </c>
      <c r="BJ5" s="175"/>
      <c r="BK5" s="174" t="s">
        <v>109</v>
      </c>
      <c r="BL5" s="175"/>
      <c r="BM5" s="174" t="s">
        <v>203</v>
      </c>
      <c r="BN5" s="175"/>
      <c r="BO5" s="174" t="s">
        <v>88</v>
      </c>
      <c r="BP5" s="175"/>
      <c r="BQ5" s="174" t="s">
        <v>253</v>
      </c>
      <c r="BR5" s="175"/>
      <c r="BS5" s="174" t="s">
        <v>73</v>
      </c>
      <c r="BT5" s="175"/>
      <c r="BU5" s="174" t="s">
        <v>146</v>
      </c>
      <c r="BV5" s="175"/>
      <c r="BW5" s="174" t="s">
        <v>115</v>
      </c>
      <c r="BX5" s="175"/>
      <c r="BY5" s="174" t="s">
        <v>143</v>
      </c>
      <c r="BZ5" s="175"/>
      <c r="CA5" s="174" t="s">
        <v>140</v>
      </c>
      <c r="CB5" s="175"/>
      <c r="CC5" s="174" t="s">
        <v>139</v>
      </c>
      <c r="CD5" s="175"/>
      <c r="CE5" s="174" t="s">
        <v>141</v>
      </c>
      <c r="CF5" s="175"/>
      <c r="CG5" s="174" t="s">
        <v>142</v>
      </c>
      <c r="CH5" s="175"/>
      <c r="CI5" s="174" t="s">
        <v>144</v>
      </c>
      <c r="CJ5" s="175"/>
      <c r="CK5" s="174" t="s">
        <v>129</v>
      </c>
      <c r="CL5" s="175"/>
      <c r="CM5" s="174" t="s">
        <v>150</v>
      </c>
      <c r="CN5" s="175"/>
      <c r="CO5" s="174" t="s">
        <v>148</v>
      </c>
      <c r="CP5" s="175"/>
      <c r="CQ5" s="174" t="s">
        <v>56</v>
      </c>
      <c r="CR5" s="175"/>
      <c r="CS5" s="174" t="s">
        <v>147</v>
      </c>
      <c r="CT5" s="175"/>
      <c r="CU5" s="174" t="s">
        <v>165</v>
      </c>
      <c r="CV5" s="175"/>
      <c r="CW5" s="174" t="s">
        <v>152</v>
      </c>
      <c r="CX5" s="175"/>
      <c r="CY5" s="174" t="s">
        <v>125</v>
      </c>
      <c r="CZ5" s="175"/>
      <c r="DA5" s="174" t="s">
        <v>151</v>
      </c>
      <c r="DB5" s="175"/>
      <c r="DC5" s="174" t="s">
        <v>145</v>
      </c>
      <c r="DD5" s="175"/>
      <c r="DE5" s="174" t="s">
        <v>80</v>
      </c>
      <c r="DF5" s="175"/>
      <c r="DG5" s="174" t="s">
        <v>149</v>
      </c>
      <c r="DH5" s="175"/>
      <c r="DI5" s="174" t="s">
        <v>74</v>
      </c>
      <c r="DJ5" s="175"/>
      <c r="DK5" s="174" t="s">
        <v>90</v>
      </c>
      <c r="DL5" s="175"/>
      <c r="DM5" s="174" t="s">
        <v>114</v>
      </c>
      <c r="DN5" s="175"/>
      <c r="DO5" s="174" t="s">
        <v>153</v>
      </c>
      <c r="DP5" s="175"/>
      <c r="DQ5" s="174" t="s">
        <v>18</v>
      </c>
      <c r="DR5" s="175"/>
      <c r="DS5" s="174" t="s">
        <v>40</v>
      </c>
      <c r="DT5" s="175"/>
      <c r="DU5" s="200" t="s">
        <v>162</v>
      </c>
      <c r="DV5" s="201"/>
      <c r="DW5" s="19"/>
    </row>
    <row r="6" spans="1:131" s="1" customFormat="1" ht="15.75" customHeight="1" x14ac:dyDescent="0.2">
      <c r="A6" s="17"/>
      <c r="B6" s="1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138</v>
      </c>
      <c r="T6" s="175" t="s">
        <v>39</v>
      </c>
      <c r="U6" s="174" t="s">
        <v>138</v>
      </c>
      <c r="V6" s="175" t="s">
        <v>39</v>
      </c>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9</v>
      </c>
      <c r="AT6" s="175"/>
      <c r="AU6" s="174" t="s">
        <v>3</v>
      </c>
      <c r="AV6" s="175"/>
      <c r="AW6" s="174" t="s">
        <v>3</v>
      </c>
      <c r="AX6" s="175"/>
      <c r="AY6" s="174" t="s">
        <v>3</v>
      </c>
      <c r="AZ6" s="175"/>
      <c r="BA6" s="174" t="s">
        <v>3</v>
      </c>
      <c r="BB6" s="175"/>
      <c r="BC6" s="174" t="s">
        <v>3</v>
      </c>
      <c r="BD6" s="175"/>
      <c r="BE6" s="174" t="s">
        <v>3</v>
      </c>
      <c r="BF6" s="175"/>
      <c r="BG6" s="174" t="s">
        <v>3</v>
      </c>
      <c r="BH6" s="175"/>
      <c r="BI6" s="174" t="s">
        <v>3</v>
      </c>
      <c r="BJ6" s="175"/>
      <c r="BK6" s="174" t="s">
        <v>89</v>
      </c>
      <c r="BL6" s="175"/>
      <c r="BM6" s="174" t="s">
        <v>89</v>
      </c>
      <c r="BN6" s="175"/>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t="s">
        <v>3</v>
      </c>
      <c r="DP6" s="175"/>
      <c r="DQ6" s="174"/>
      <c r="DR6" s="175"/>
      <c r="DS6" s="174"/>
      <c r="DT6" s="175"/>
      <c r="DU6" s="126"/>
      <c r="DV6" s="127"/>
      <c r="DW6" s="19"/>
    </row>
    <row r="7" spans="1:131" s="1" customFormat="1" ht="27.7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v>10</v>
      </c>
      <c r="Y7" s="198">
        <v>10</v>
      </c>
      <c r="Z7" s="199">
        <v>10</v>
      </c>
      <c r="AA7" s="198">
        <v>70</v>
      </c>
      <c r="AB7" s="199">
        <v>100</v>
      </c>
      <c r="AC7" s="198"/>
      <c r="AD7" s="199"/>
      <c r="AE7" s="198">
        <v>10</v>
      </c>
      <c r="AF7" s="199">
        <v>25</v>
      </c>
      <c r="AG7" s="198">
        <v>1.5</v>
      </c>
      <c r="AH7" s="199">
        <v>20</v>
      </c>
      <c r="AI7" s="198">
        <v>1.5</v>
      </c>
      <c r="AJ7" s="199">
        <v>20</v>
      </c>
      <c r="AK7" s="198"/>
      <c r="AL7" s="199"/>
      <c r="AM7" s="198"/>
      <c r="AN7" s="199"/>
      <c r="AO7" s="198"/>
      <c r="AP7" s="199"/>
      <c r="AQ7" s="198">
        <v>1</v>
      </c>
      <c r="AR7" s="199">
        <v>5</v>
      </c>
      <c r="AS7" s="198">
        <v>200</v>
      </c>
      <c r="AT7" s="199">
        <v>10</v>
      </c>
      <c r="AU7" s="198">
        <v>0.05</v>
      </c>
      <c r="AV7" s="199"/>
      <c r="AW7" s="198">
        <v>0.05</v>
      </c>
      <c r="AX7" s="199"/>
      <c r="AY7" s="198">
        <v>1</v>
      </c>
      <c r="AZ7" s="199"/>
      <c r="BA7" s="198">
        <v>0.5</v>
      </c>
      <c r="BB7" s="199">
        <v>2</v>
      </c>
      <c r="BC7" s="198"/>
      <c r="BD7" s="199">
        <v>2</v>
      </c>
      <c r="BE7" s="198"/>
      <c r="BF7" s="199"/>
      <c r="BG7" s="198">
        <v>5.0000000000000001E-3</v>
      </c>
      <c r="BH7" s="199"/>
      <c r="BI7" s="198"/>
      <c r="BJ7" s="199"/>
      <c r="BK7" s="198"/>
      <c r="BL7" s="199">
        <v>1.4</v>
      </c>
      <c r="BM7" s="198"/>
      <c r="BN7" s="199">
        <v>1.4</v>
      </c>
      <c r="BO7" s="198">
        <v>400</v>
      </c>
      <c r="BP7" s="199">
        <v>250</v>
      </c>
      <c r="BQ7" s="198">
        <v>200</v>
      </c>
      <c r="BR7" s="199">
        <v>150</v>
      </c>
      <c r="BS7" s="198"/>
      <c r="BT7" s="199">
        <v>0.4</v>
      </c>
      <c r="BU7" s="198">
        <v>0.01</v>
      </c>
      <c r="BV7" s="199">
        <v>0.1</v>
      </c>
      <c r="BW7" s="198">
        <v>5.0000000000000001E-3</v>
      </c>
      <c r="BX7" s="199">
        <v>0.01</v>
      </c>
      <c r="BY7" s="198">
        <v>0.02</v>
      </c>
      <c r="BZ7" s="199">
        <v>0.2</v>
      </c>
      <c r="CA7" s="198">
        <v>0.05</v>
      </c>
      <c r="CB7" s="199">
        <v>0.2</v>
      </c>
      <c r="CC7" s="198">
        <v>8.0000000000000002E-3</v>
      </c>
      <c r="CD7" s="199">
        <v>0.1</v>
      </c>
      <c r="CE7" s="198">
        <v>0.2</v>
      </c>
      <c r="CF7" s="199">
        <v>2</v>
      </c>
      <c r="CG7" s="198">
        <v>5.0000000000000001E-4</v>
      </c>
      <c r="CH7" s="199">
        <v>2E-3</v>
      </c>
      <c r="CI7" s="198">
        <v>0.05</v>
      </c>
      <c r="CJ7" s="199">
        <v>0.1</v>
      </c>
      <c r="CK7" s="198"/>
      <c r="CL7" s="199">
        <v>0.02</v>
      </c>
      <c r="CM7" s="198"/>
      <c r="CN7" s="199">
        <v>2</v>
      </c>
      <c r="CO7" s="198"/>
      <c r="CP7" s="199">
        <v>0.2</v>
      </c>
      <c r="CQ7" s="198"/>
      <c r="CR7" s="199">
        <v>5</v>
      </c>
      <c r="CS7" s="198"/>
      <c r="CT7" s="199">
        <v>0.01</v>
      </c>
      <c r="CU7" s="198"/>
      <c r="CV7" s="199">
        <v>0.1</v>
      </c>
      <c r="CW7" s="198"/>
      <c r="CX7" s="199">
        <v>0.1</v>
      </c>
      <c r="CY7" s="198"/>
      <c r="CZ7" s="199">
        <v>0.05</v>
      </c>
      <c r="DA7" s="198"/>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1" s="1" customFormat="1" ht="28.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100</v>
      </c>
      <c r="AB8" s="199"/>
      <c r="AC8" s="198"/>
      <c r="AD8" s="199"/>
      <c r="AE8" s="198">
        <v>15</v>
      </c>
      <c r="AF8" s="199"/>
      <c r="AG8" s="198">
        <v>2.5</v>
      </c>
      <c r="AH8" s="199"/>
      <c r="AI8" s="198">
        <v>2.5</v>
      </c>
      <c r="AJ8" s="199"/>
      <c r="AK8" s="198"/>
      <c r="AL8" s="199"/>
      <c r="AM8" s="198"/>
      <c r="AN8" s="199"/>
      <c r="AO8" s="198"/>
      <c r="AP8" s="199"/>
      <c r="AQ8" s="198">
        <v>2</v>
      </c>
      <c r="AR8" s="199"/>
      <c r="AS8" s="198">
        <v>800</v>
      </c>
      <c r="AT8" s="199"/>
      <c r="AU8" s="198">
        <v>0.1</v>
      </c>
      <c r="AV8" s="199"/>
      <c r="AW8" s="198">
        <v>0.1</v>
      </c>
      <c r="AX8" s="199"/>
      <c r="AY8" s="198">
        <v>1.5</v>
      </c>
      <c r="AZ8" s="199"/>
      <c r="BA8" s="198">
        <v>1</v>
      </c>
      <c r="BB8" s="199"/>
      <c r="BC8" s="198"/>
      <c r="BD8" s="199"/>
      <c r="BE8" s="198"/>
      <c r="BF8" s="199"/>
      <c r="BG8" s="198">
        <v>0.01</v>
      </c>
      <c r="BH8" s="199"/>
      <c r="BI8" s="198"/>
      <c r="BJ8" s="199"/>
      <c r="BK8" s="198"/>
      <c r="BL8" s="199"/>
      <c r="BM8" s="198"/>
      <c r="BN8" s="199"/>
      <c r="BO8" s="198">
        <v>480</v>
      </c>
      <c r="BP8" s="199"/>
      <c r="BQ8" s="198">
        <v>240</v>
      </c>
      <c r="BR8" s="199"/>
      <c r="BS8" s="198"/>
      <c r="BT8" s="199"/>
      <c r="BU8" s="198">
        <v>0.05</v>
      </c>
      <c r="BV8" s="199"/>
      <c r="BW8" s="198">
        <v>2.5000000000000001E-2</v>
      </c>
      <c r="BX8" s="199"/>
      <c r="BY8" s="198">
        <v>0.1</v>
      </c>
      <c r="BZ8" s="199"/>
      <c r="CA8" s="198">
        <v>0.25</v>
      </c>
      <c r="CB8" s="199"/>
      <c r="CC8" s="198">
        <v>0.04</v>
      </c>
      <c r="CD8" s="199"/>
      <c r="CE8" s="198">
        <v>1</v>
      </c>
      <c r="CF8" s="199"/>
      <c r="CG8" s="198">
        <v>2.5000000000000001E-3</v>
      </c>
      <c r="CH8" s="199"/>
      <c r="CI8" s="198">
        <v>0.25</v>
      </c>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1" s="1" customFormat="1" ht="28.5" customHeight="1" x14ac:dyDescent="0.2">
      <c r="A9" s="17"/>
      <c r="B9" s="21" t="s">
        <v>136</v>
      </c>
      <c r="C9" s="198"/>
      <c r="D9" s="199"/>
      <c r="E9" s="198"/>
      <c r="F9" s="199"/>
      <c r="G9" s="198"/>
      <c r="H9" s="199"/>
      <c r="I9" s="213">
        <v>7</v>
      </c>
      <c r="J9" s="214"/>
      <c r="K9" s="213">
        <v>7</v>
      </c>
      <c r="L9" s="214"/>
      <c r="M9" s="213">
        <v>7</v>
      </c>
      <c r="N9" s="214"/>
      <c r="O9" s="198">
        <v>3</v>
      </c>
      <c r="P9" s="199"/>
      <c r="Q9" s="198">
        <v>3</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1" s="1" customFormat="1" ht="18.75" customHeight="1" x14ac:dyDescent="0.2">
      <c r="A10" s="17"/>
      <c r="B10" s="18" t="s">
        <v>71</v>
      </c>
      <c r="C10" s="174" t="s">
        <v>82</v>
      </c>
      <c r="D10" s="204"/>
      <c r="E10" s="174" t="s">
        <v>82</v>
      </c>
      <c r="F10" s="175"/>
      <c r="G10" s="174" t="s">
        <v>75</v>
      </c>
      <c r="H10" s="175"/>
      <c r="I10" s="174" t="s">
        <v>245</v>
      </c>
      <c r="J10" s="175"/>
      <c r="K10" s="174" t="s">
        <v>250</v>
      </c>
      <c r="L10" s="175"/>
      <c r="M10" s="174" t="s">
        <v>75</v>
      </c>
      <c r="N10" s="175"/>
      <c r="O10" s="174" t="s">
        <v>220</v>
      </c>
      <c r="P10" s="175"/>
      <c r="Q10" s="174" t="s">
        <v>75</v>
      </c>
      <c r="R10" s="175"/>
      <c r="S10" s="174" t="s">
        <v>220</v>
      </c>
      <c r="T10" s="175"/>
      <c r="U10" s="174" t="s">
        <v>75</v>
      </c>
      <c r="V10" s="175"/>
      <c r="W10" s="174" t="s">
        <v>86</v>
      </c>
      <c r="X10" s="175"/>
      <c r="Y10" s="174" t="s">
        <v>85</v>
      </c>
      <c r="Z10" s="175"/>
      <c r="AA10" s="174" t="s">
        <v>86</v>
      </c>
      <c r="AB10" s="175"/>
      <c r="AC10" s="174" t="s">
        <v>85</v>
      </c>
      <c r="AD10" s="175"/>
      <c r="AE10" s="174" t="s">
        <v>192</v>
      </c>
      <c r="AF10" s="175"/>
      <c r="AG10" s="174" t="s">
        <v>220</v>
      </c>
      <c r="AH10" s="175"/>
      <c r="AI10" s="174" t="s">
        <v>86</v>
      </c>
      <c r="AJ10" s="175"/>
      <c r="AK10" s="174" t="s">
        <v>85</v>
      </c>
      <c r="AL10" s="175"/>
      <c r="AM10" s="174" t="s">
        <v>86</v>
      </c>
      <c r="AN10" s="175"/>
      <c r="AO10" s="174" t="s">
        <v>86</v>
      </c>
      <c r="AP10" s="175"/>
      <c r="AQ10" s="174" t="s">
        <v>85</v>
      </c>
      <c r="AR10" s="175"/>
      <c r="AS10" s="174" t="s">
        <v>76</v>
      </c>
      <c r="AT10" s="175"/>
      <c r="AU10" s="174" t="s">
        <v>220</v>
      </c>
      <c r="AV10" s="175"/>
      <c r="AW10" s="174" t="s">
        <v>75</v>
      </c>
      <c r="AX10" s="175"/>
      <c r="AY10" s="174" t="s">
        <v>75</v>
      </c>
      <c r="AZ10" s="175"/>
      <c r="BA10" s="174" t="s">
        <v>85</v>
      </c>
      <c r="BB10" s="175"/>
      <c r="BC10" s="174" t="s">
        <v>86</v>
      </c>
      <c r="BD10" s="175"/>
      <c r="BE10" s="174" t="s">
        <v>76</v>
      </c>
      <c r="BF10" s="175"/>
      <c r="BG10" s="174" t="s">
        <v>76</v>
      </c>
      <c r="BH10" s="175"/>
      <c r="BI10" s="174" t="s">
        <v>76</v>
      </c>
      <c r="BJ10" s="175"/>
      <c r="BK10" s="174" t="s">
        <v>220</v>
      </c>
      <c r="BL10" s="175"/>
      <c r="BM10" s="174" t="s">
        <v>86</v>
      </c>
      <c r="BN10" s="175"/>
      <c r="BO10" s="174" t="s">
        <v>85</v>
      </c>
      <c r="BP10" s="175"/>
      <c r="BQ10" s="174" t="s">
        <v>85</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86</v>
      </c>
      <c r="DP10" s="175"/>
      <c r="DQ10" s="174" t="s">
        <v>76</v>
      </c>
      <c r="DR10" s="175"/>
      <c r="DS10" s="174" t="s">
        <v>85</v>
      </c>
      <c r="DT10" s="175"/>
      <c r="DU10" s="132"/>
      <c r="DV10" s="133"/>
      <c r="DW10" s="19"/>
    </row>
    <row r="11" spans="1:131" s="1" customFormat="1" ht="16.5" customHeight="1" x14ac:dyDescent="0.2">
      <c r="A11" s="17"/>
      <c r="B11" s="18" t="s">
        <v>12</v>
      </c>
      <c r="C11" s="174" t="s">
        <v>210</v>
      </c>
      <c r="D11" s="204"/>
      <c r="E11" s="174" t="s">
        <v>216</v>
      </c>
      <c r="F11" s="175"/>
      <c r="G11" s="174" t="s">
        <v>214</v>
      </c>
      <c r="H11" s="175"/>
      <c r="I11" s="174" t="s">
        <v>210</v>
      </c>
      <c r="J11" s="175"/>
      <c r="K11" s="174" t="s">
        <v>210</v>
      </c>
      <c r="L11" s="175"/>
      <c r="M11" s="174"/>
      <c r="N11" s="175"/>
      <c r="O11" s="174" t="s">
        <v>210</v>
      </c>
      <c r="P11" s="175"/>
      <c r="Q11" s="174"/>
      <c r="R11" s="175"/>
      <c r="S11" s="174" t="s">
        <v>210</v>
      </c>
      <c r="T11" s="175"/>
      <c r="U11" s="174"/>
      <c r="V11" s="175"/>
      <c r="W11" s="174" t="s">
        <v>211</v>
      </c>
      <c r="X11" s="175"/>
      <c r="Y11" s="174" t="s">
        <v>211</v>
      </c>
      <c r="Z11" s="175"/>
      <c r="AA11" s="174" t="s">
        <v>211</v>
      </c>
      <c r="AB11" s="175"/>
      <c r="AC11" s="174" t="s">
        <v>215</v>
      </c>
      <c r="AD11" s="175"/>
      <c r="AE11" s="174" t="s">
        <v>214</v>
      </c>
      <c r="AF11" s="175"/>
      <c r="AG11" s="174" t="s">
        <v>210</v>
      </c>
      <c r="AH11" s="175"/>
      <c r="AI11" s="174"/>
      <c r="AJ11" s="175"/>
      <c r="AK11" s="174" t="s">
        <v>214</v>
      </c>
      <c r="AL11" s="175"/>
      <c r="AM11" s="174" t="s">
        <v>214</v>
      </c>
      <c r="AN11" s="175"/>
      <c r="AO11" s="174" t="s">
        <v>214</v>
      </c>
      <c r="AP11" s="175"/>
      <c r="AQ11" s="174" t="s">
        <v>214</v>
      </c>
      <c r="AR11" s="175"/>
      <c r="AS11" s="174" t="s">
        <v>214</v>
      </c>
      <c r="AT11" s="175"/>
      <c r="AU11" s="174" t="s">
        <v>210</v>
      </c>
      <c r="AV11" s="175"/>
      <c r="AW11" s="174"/>
      <c r="AX11" s="175"/>
      <c r="AY11" s="174" t="s">
        <v>213</v>
      </c>
      <c r="AZ11" s="175"/>
      <c r="BA11" s="174" t="s">
        <v>213</v>
      </c>
      <c r="BB11" s="175"/>
      <c r="BC11" s="174"/>
      <c r="BD11" s="175"/>
      <c r="BE11" s="174" t="s">
        <v>204</v>
      </c>
      <c r="BF11" s="175"/>
      <c r="BG11" s="174" t="s">
        <v>204</v>
      </c>
      <c r="BH11" s="175"/>
      <c r="BI11" s="174"/>
      <c r="BJ11" s="175"/>
      <c r="BK11" s="174" t="s">
        <v>210</v>
      </c>
      <c r="BL11" s="175"/>
      <c r="BM11" s="174"/>
      <c r="BN11" s="175"/>
      <c r="BO11" s="174" t="s">
        <v>213</v>
      </c>
      <c r="BP11" s="175"/>
      <c r="BQ11" s="174" t="s">
        <v>213</v>
      </c>
      <c r="BR11" s="175"/>
      <c r="BS11" s="174" t="s">
        <v>213</v>
      </c>
      <c r="BT11" s="175"/>
      <c r="BU11" s="174" t="s">
        <v>213</v>
      </c>
      <c r="BV11" s="175"/>
      <c r="BW11" s="174" t="s">
        <v>213</v>
      </c>
      <c r="BX11" s="175"/>
      <c r="BY11" s="174" t="s">
        <v>213</v>
      </c>
      <c r="BZ11" s="175"/>
      <c r="CA11" s="174" t="s">
        <v>213</v>
      </c>
      <c r="CB11" s="175"/>
      <c r="CC11" s="174" t="s">
        <v>213</v>
      </c>
      <c r="CD11" s="175"/>
      <c r="CE11" s="174" t="s">
        <v>213</v>
      </c>
      <c r="CF11" s="175"/>
      <c r="CG11" s="174" t="s">
        <v>213</v>
      </c>
      <c r="CH11" s="175"/>
      <c r="CI11" s="174" t="s">
        <v>213</v>
      </c>
      <c r="CJ11" s="175"/>
      <c r="CK11" s="174" t="s">
        <v>213</v>
      </c>
      <c r="CL11" s="175"/>
      <c r="CM11" s="174" t="s">
        <v>213</v>
      </c>
      <c r="CN11" s="175"/>
      <c r="CO11" s="174" t="s">
        <v>213</v>
      </c>
      <c r="CP11" s="175"/>
      <c r="CQ11" s="174" t="s">
        <v>213</v>
      </c>
      <c r="CR11" s="175"/>
      <c r="CS11" s="174" t="s">
        <v>213</v>
      </c>
      <c r="CT11" s="175"/>
      <c r="CU11" s="174" t="s">
        <v>213</v>
      </c>
      <c r="CV11" s="175"/>
      <c r="CW11" s="174" t="s">
        <v>213</v>
      </c>
      <c r="CX11" s="175"/>
      <c r="CY11" s="174" t="s">
        <v>213</v>
      </c>
      <c r="CZ11" s="175"/>
      <c r="DA11" s="174" t="s">
        <v>213</v>
      </c>
      <c r="DB11" s="175"/>
      <c r="DC11" s="174" t="s">
        <v>213</v>
      </c>
      <c r="DD11" s="175"/>
      <c r="DE11" s="174" t="s">
        <v>213</v>
      </c>
      <c r="DF11" s="175"/>
      <c r="DG11" s="174" t="s">
        <v>213</v>
      </c>
      <c r="DH11" s="175"/>
      <c r="DI11" s="174" t="s">
        <v>213</v>
      </c>
      <c r="DJ11" s="175"/>
      <c r="DK11" s="174" t="s">
        <v>213</v>
      </c>
      <c r="DL11" s="175"/>
      <c r="DM11" s="174" t="s">
        <v>213</v>
      </c>
      <c r="DN11" s="175"/>
      <c r="DO11" s="174" t="s">
        <v>213</v>
      </c>
      <c r="DP11" s="175"/>
      <c r="DQ11" s="174"/>
      <c r="DR11" s="175"/>
      <c r="DS11" s="174"/>
      <c r="DT11" s="175"/>
      <c r="DU11" s="132"/>
      <c r="DV11" s="133"/>
      <c r="DW11" s="19"/>
    </row>
    <row r="12" spans="1:131" ht="25.5" customHeight="1" x14ac:dyDescent="0.2">
      <c r="A12" s="110"/>
      <c r="B12" s="18" t="s">
        <v>13</v>
      </c>
      <c r="C12" s="174">
        <v>30</v>
      </c>
      <c r="D12" s="205"/>
      <c r="E12" s="174">
        <v>30</v>
      </c>
      <c r="F12" s="175"/>
      <c r="G12" s="174">
        <v>4</v>
      </c>
      <c r="H12" s="205"/>
      <c r="I12" s="174">
        <v>30</v>
      </c>
      <c r="J12" s="175"/>
      <c r="K12" s="174">
        <v>30</v>
      </c>
      <c r="L12" s="175"/>
      <c r="M12" s="174"/>
      <c r="N12" s="205"/>
      <c r="O12" s="174">
        <v>30</v>
      </c>
      <c r="P12" s="175"/>
      <c r="Q12" s="174"/>
      <c r="R12" s="205"/>
      <c r="S12" s="174">
        <v>30</v>
      </c>
      <c r="T12" s="175"/>
      <c r="U12" s="174"/>
      <c r="V12" s="205"/>
      <c r="W12" s="174">
        <v>8</v>
      </c>
      <c r="X12" s="205"/>
      <c r="Y12" s="174">
        <v>8</v>
      </c>
      <c r="Z12" s="205"/>
      <c r="AA12" s="174">
        <v>8</v>
      </c>
      <c r="AB12" s="205"/>
      <c r="AC12" s="174"/>
      <c r="AD12" s="175"/>
      <c r="AE12" s="174">
        <v>4</v>
      </c>
      <c r="AF12" s="175"/>
      <c r="AG12" s="174">
        <v>30</v>
      </c>
      <c r="AH12" s="175"/>
      <c r="AI12" s="174"/>
      <c r="AJ12" s="175"/>
      <c r="AK12" s="174">
        <v>4</v>
      </c>
      <c r="AL12" s="175"/>
      <c r="AM12" s="174">
        <v>4</v>
      </c>
      <c r="AN12" s="175"/>
      <c r="AO12" s="174">
        <v>4</v>
      </c>
      <c r="AP12" s="175"/>
      <c r="AQ12" s="174">
        <v>4</v>
      </c>
      <c r="AR12" s="175"/>
      <c r="AS12" s="174">
        <v>4</v>
      </c>
      <c r="AT12" s="175"/>
      <c r="AU12" s="174">
        <v>30</v>
      </c>
      <c r="AV12" s="175"/>
      <c r="AW12" s="174"/>
      <c r="AX12" s="175"/>
      <c r="AY12" s="174">
        <v>1</v>
      </c>
      <c r="AZ12" s="175"/>
      <c r="BA12" s="174">
        <v>1</v>
      </c>
      <c r="BB12" s="175"/>
      <c r="BC12" s="174"/>
      <c r="BD12" s="175"/>
      <c r="BE12" s="174"/>
      <c r="BF12" s="175"/>
      <c r="BG12" s="174"/>
      <c r="BH12" s="175"/>
      <c r="BI12" s="174"/>
      <c r="BJ12" s="175"/>
      <c r="BK12" s="174">
        <v>30</v>
      </c>
      <c r="BL12" s="175"/>
      <c r="BM12" s="174"/>
      <c r="BN12" s="175"/>
      <c r="BO12" s="174">
        <v>1</v>
      </c>
      <c r="BP12" s="175"/>
      <c r="BQ12" s="174">
        <v>1</v>
      </c>
      <c r="BR12" s="175"/>
      <c r="BS12" s="174">
        <v>1</v>
      </c>
      <c r="BT12" s="175"/>
      <c r="BU12" s="174">
        <v>1</v>
      </c>
      <c r="BV12" s="175"/>
      <c r="BW12" s="174">
        <v>1</v>
      </c>
      <c r="BX12" s="175"/>
      <c r="BY12" s="174">
        <v>1</v>
      </c>
      <c r="BZ12" s="175"/>
      <c r="CA12" s="174">
        <v>1</v>
      </c>
      <c r="CB12" s="175"/>
      <c r="CC12" s="174">
        <v>1</v>
      </c>
      <c r="CD12" s="175"/>
      <c r="CE12" s="174">
        <v>1</v>
      </c>
      <c r="CF12" s="175"/>
      <c r="CG12" s="174">
        <v>1</v>
      </c>
      <c r="CH12" s="175"/>
      <c r="CI12" s="174">
        <v>1</v>
      </c>
      <c r="CJ12" s="175"/>
      <c r="CK12" s="174">
        <v>1</v>
      </c>
      <c r="CL12" s="175"/>
      <c r="CM12" s="174">
        <v>1</v>
      </c>
      <c r="CN12" s="175"/>
      <c r="CO12" s="174">
        <v>1</v>
      </c>
      <c r="CP12" s="175"/>
      <c r="CQ12" s="174">
        <v>1</v>
      </c>
      <c r="CR12" s="175"/>
      <c r="CS12" s="174">
        <v>1</v>
      </c>
      <c r="CT12" s="175"/>
      <c r="CU12" s="174">
        <v>1</v>
      </c>
      <c r="CV12" s="175"/>
      <c r="CW12" s="174">
        <v>1</v>
      </c>
      <c r="CX12" s="175"/>
      <c r="CY12" s="174">
        <v>1</v>
      </c>
      <c r="CZ12" s="175"/>
      <c r="DA12" s="174">
        <v>1</v>
      </c>
      <c r="DB12" s="175"/>
      <c r="DC12" s="174">
        <v>1</v>
      </c>
      <c r="DD12" s="175"/>
      <c r="DE12" s="174">
        <v>1</v>
      </c>
      <c r="DF12" s="175"/>
      <c r="DG12" s="174">
        <v>1</v>
      </c>
      <c r="DH12" s="175"/>
      <c r="DI12" s="174">
        <v>1</v>
      </c>
      <c r="DJ12" s="175"/>
      <c r="DK12" s="174">
        <v>1</v>
      </c>
      <c r="DL12" s="175"/>
      <c r="DM12" s="174">
        <v>1</v>
      </c>
      <c r="DN12" s="175"/>
      <c r="DO12" s="174">
        <v>1</v>
      </c>
      <c r="DP12" s="175"/>
      <c r="DQ12" s="174"/>
      <c r="DR12" s="175"/>
      <c r="DS12" s="174"/>
      <c r="DT12" s="175"/>
      <c r="DU12" s="208"/>
      <c r="DV12" s="209"/>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BS12:BT12"/>
    <mergeCell ref="BM9:BN9"/>
    <mergeCell ref="BO9:BP9"/>
    <mergeCell ref="BM10:BN10"/>
    <mergeCell ref="BM11:BN11"/>
    <mergeCell ref="BQ12:BR12"/>
    <mergeCell ref="BQ11:BR11"/>
    <mergeCell ref="BO10:BP10"/>
    <mergeCell ref="BM12:BN12"/>
    <mergeCell ref="BO12:BP12"/>
    <mergeCell ref="BQ9:BR9"/>
    <mergeCell ref="BS9:BT9"/>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C12:BD12"/>
    <mergeCell ref="BG12:BH12"/>
    <mergeCell ref="BG11:BH11"/>
    <mergeCell ref="BI10:BJ10"/>
    <mergeCell ref="BG10:BH10"/>
    <mergeCell ref="BI11:BJ11"/>
    <mergeCell ref="BE11:BF11"/>
    <mergeCell ref="BE12:BF12"/>
    <mergeCell ref="BA12:BB12"/>
    <mergeCell ref="BA11:BB11"/>
    <mergeCell ref="BA10:BB10"/>
    <mergeCell ref="BI12:BJ12"/>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S5:T5"/>
    <mergeCell ref="W5:X5"/>
    <mergeCell ref="Y6:Z6"/>
    <mergeCell ref="W6:X6"/>
    <mergeCell ref="W9:X9"/>
    <mergeCell ref="Y5:Z5"/>
    <mergeCell ref="U5:V5"/>
    <mergeCell ref="W8:X8"/>
    <mergeCell ref="S9:T9"/>
    <mergeCell ref="U8:V8"/>
    <mergeCell ref="U9:V9"/>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DA5:DB5"/>
    <mergeCell ref="CE5:CF5"/>
    <mergeCell ref="BS5:BT5"/>
    <mergeCell ref="CC5:CD5"/>
    <mergeCell ref="CG5:CH5"/>
    <mergeCell ref="CY5:CZ5"/>
    <mergeCell ref="CK5:CL5"/>
    <mergeCell ref="CM5:CN5"/>
    <mergeCell ref="CA5:CB5"/>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DS7:DT7"/>
    <mergeCell ref="DU7:DV7"/>
    <mergeCell ref="DU8:DV8"/>
    <mergeCell ref="DE8:DF8"/>
    <mergeCell ref="DI8:DJ8"/>
    <mergeCell ref="DK8:DL8"/>
    <mergeCell ref="DM7:DN7"/>
    <mergeCell ref="DQ7:DR7"/>
    <mergeCell ref="DO8:DP8"/>
    <mergeCell ref="DQ8:DR8"/>
    <mergeCell ref="DG7:DH7"/>
    <mergeCell ref="DO7:DP7"/>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AE4:AF4"/>
    <mergeCell ref="K4:L4"/>
    <mergeCell ref="AK4:AL4"/>
    <mergeCell ref="AG4:AH4"/>
    <mergeCell ref="AI4:AJ4"/>
    <mergeCell ref="AC4:AD4"/>
    <mergeCell ref="Y4:Z4"/>
    <mergeCell ref="AA4:AB4"/>
    <mergeCell ref="AY4:AZ4"/>
    <mergeCell ref="BA4:BB4"/>
    <mergeCell ref="AM4:AN4"/>
    <mergeCell ref="AO4:AP4"/>
    <mergeCell ref="AS4:AT4"/>
    <mergeCell ref="AU4:AV4"/>
    <mergeCell ref="AW4:AX4"/>
    <mergeCell ref="AQ4:AR4"/>
    <mergeCell ref="BO4:BP4"/>
    <mergeCell ref="BQ4:BR4"/>
    <mergeCell ref="BS4:BT4"/>
    <mergeCell ref="BC4:BD4"/>
    <mergeCell ref="BK4:BL4"/>
    <mergeCell ref="BM4:BN4"/>
    <mergeCell ref="BE4:BF4"/>
    <mergeCell ref="BG4:BH4"/>
    <mergeCell ref="BI4:BJ4"/>
    <mergeCell ref="BU4:BV4"/>
    <mergeCell ref="CS4:CT4"/>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26</v>
      </c>
      <c r="Z4" s="211"/>
      <c r="AA4" s="210">
        <v>29</v>
      </c>
      <c r="AB4" s="211"/>
      <c r="AC4" s="210">
        <v>38</v>
      </c>
      <c r="AD4" s="211"/>
      <c r="AE4" s="210">
        <v>33</v>
      </c>
      <c r="AF4" s="211"/>
      <c r="AG4" s="210">
        <v>33</v>
      </c>
      <c r="AH4" s="211"/>
      <c r="AI4" s="210">
        <v>31</v>
      </c>
      <c r="AJ4" s="211"/>
      <c r="AK4" s="210">
        <v>35</v>
      </c>
      <c r="AL4" s="211"/>
      <c r="AM4" s="210">
        <v>37</v>
      </c>
      <c r="AN4" s="211"/>
      <c r="AO4" s="210">
        <v>39</v>
      </c>
      <c r="AP4" s="211"/>
      <c r="AQ4" s="210">
        <v>43</v>
      </c>
      <c r="AR4" s="211"/>
      <c r="AS4" s="210">
        <v>45</v>
      </c>
      <c r="AT4" s="211"/>
      <c r="AU4" s="210">
        <v>45</v>
      </c>
      <c r="AV4" s="211"/>
      <c r="AW4" s="210">
        <v>40</v>
      </c>
      <c r="AX4" s="211"/>
      <c r="AY4" s="210">
        <v>42</v>
      </c>
      <c r="AZ4" s="211"/>
      <c r="BA4" s="210">
        <v>50</v>
      </c>
      <c r="BB4" s="211"/>
      <c r="BC4" s="210">
        <v>46</v>
      </c>
      <c r="BD4" s="211"/>
      <c r="BE4" s="210">
        <v>47</v>
      </c>
      <c r="BF4" s="211"/>
      <c r="BG4" s="210">
        <v>48</v>
      </c>
      <c r="BH4" s="211"/>
      <c r="BI4" s="210">
        <v>53</v>
      </c>
      <c r="BJ4" s="211"/>
      <c r="BK4" s="210">
        <v>53</v>
      </c>
      <c r="BL4" s="211"/>
      <c r="BM4" s="210">
        <v>54</v>
      </c>
      <c r="BN4" s="211"/>
      <c r="BO4" s="210">
        <v>55</v>
      </c>
      <c r="BP4" s="211"/>
      <c r="BQ4" s="210">
        <v>56</v>
      </c>
      <c r="BR4" s="211"/>
      <c r="BS4" s="210">
        <v>71</v>
      </c>
      <c r="BT4" s="211"/>
      <c r="BU4" s="210">
        <v>63</v>
      </c>
      <c r="BV4" s="211"/>
      <c r="BW4" s="210">
        <v>64</v>
      </c>
      <c r="BX4" s="211"/>
      <c r="BY4" s="210">
        <v>65</v>
      </c>
      <c r="BZ4" s="211"/>
      <c r="CA4" s="210">
        <v>66</v>
      </c>
      <c r="CB4" s="211"/>
      <c r="CC4" s="210">
        <v>67</v>
      </c>
      <c r="CD4" s="211"/>
      <c r="CE4" s="210">
        <v>68</v>
      </c>
      <c r="CF4" s="211"/>
      <c r="CG4" s="210">
        <v>69</v>
      </c>
      <c r="CH4" s="211"/>
      <c r="CI4" s="210">
        <v>78</v>
      </c>
      <c r="CJ4" s="211"/>
      <c r="CK4" s="210">
        <v>79</v>
      </c>
      <c r="CL4" s="211"/>
      <c r="CM4" s="210">
        <v>74</v>
      </c>
      <c r="CN4" s="211"/>
      <c r="CO4" s="210">
        <v>82</v>
      </c>
      <c r="CP4" s="211"/>
      <c r="CQ4" s="210">
        <v>72</v>
      </c>
      <c r="CR4" s="211"/>
      <c r="CS4" s="210">
        <v>76</v>
      </c>
      <c r="CT4" s="211"/>
      <c r="CU4" s="210">
        <v>83</v>
      </c>
      <c r="CV4" s="211"/>
      <c r="CW4" s="210">
        <v>73</v>
      </c>
      <c r="CX4" s="211"/>
      <c r="CY4" s="210">
        <v>80</v>
      </c>
      <c r="CZ4" s="211"/>
      <c r="DA4" s="210">
        <v>70</v>
      </c>
      <c r="DB4" s="211"/>
      <c r="DC4" s="210">
        <v>75</v>
      </c>
      <c r="DD4" s="211"/>
      <c r="DE4" s="210">
        <v>77</v>
      </c>
      <c r="DF4" s="211"/>
      <c r="DG4" s="210">
        <v>59</v>
      </c>
      <c r="DH4" s="211"/>
      <c r="DI4" s="210">
        <v>81</v>
      </c>
      <c r="DJ4" s="211"/>
      <c r="DK4" s="210">
        <v>62</v>
      </c>
      <c r="DL4" s="211"/>
      <c r="DM4" s="210">
        <v>84</v>
      </c>
      <c r="DN4" s="211"/>
      <c r="DO4" s="210">
        <v>85</v>
      </c>
      <c r="DP4" s="211"/>
      <c r="DQ4" s="210">
        <v>87</v>
      </c>
      <c r="DR4" s="211"/>
      <c r="DS4" s="210"/>
      <c r="DT4" s="211"/>
      <c r="DU4" s="17"/>
      <c r="DV4" s="215"/>
      <c r="DW4" s="215"/>
      <c r="DX4" s="215"/>
      <c r="DY4" s="215"/>
      <c r="DZ4" s="215"/>
      <c r="EA4" s="215"/>
      <c r="EB4" s="215"/>
      <c r="EC4" s="215"/>
      <c r="ED4" s="215"/>
      <c r="EE4" s="215"/>
      <c r="EF4" s="215"/>
      <c r="EG4" s="215"/>
      <c r="EH4" s="215"/>
      <c r="EI4" s="215"/>
      <c r="EJ4" s="215"/>
      <c r="EK4" s="215"/>
      <c r="EL4" s="215"/>
      <c r="EM4" s="215"/>
      <c r="EN4" s="215"/>
      <c r="EO4" s="215"/>
      <c r="EP4" s="83"/>
      <c r="EQ4" s="83"/>
      <c r="ER4" s="83"/>
      <c r="ES4" s="83"/>
      <c r="ET4" s="83"/>
      <c r="EU4" s="83"/>
    </row>
    <row r="5" spans="1:151" s="1" customFormat="1" ht="24.75" customHeight="1" x14ac:dyDescent="0.2">
      <c r="A5" s="17"/>
      <c r="B5" s="18" t="s">
        <v>10</v>
      </c>
      <c r="C5" s="174" t="s">
        <v>137</v>
      </c>
      <c r="D5" s="175"/>
      <c r="E5" s="174" t="s">
        <v>97</v>
      </c>
      <c r="F5" s="175"/>
      <c r="G5" s="174" t="s">
        <v>98</v>
      </c>
      <c r="H5" s="175"/>
      <c r="I5" s="174" t="s">
        <v>100</v>
      </c>
      <c r="J5" s="175"/>
      <c r="K5" s="174" t="s">
        <v>99</v>
      </c>
      <c r="L5" s="175"/>
      <c r="M5" s="174" t="s">
        <v>103</v>
      </c>
      <c r="N5" s="175"/>
      <c r="O5" s="174" t="s">
        <v>104</v>
      </c>
      <c r="P5" s="175"/>
      <c r="Q5" s="174" t="s">
        <v>101</v>
      </c>
      <c r="R5" s="175"/>
      <c r="S5" s="174" t="s">
        <v>102</v>
      </c>
      <c r="T5" s="175"/>
      <c r="U5" s="174" t="s">
        <v>36</v>
      </c>
      <c r="V5" s="175"/>
      <c r="W5" s="174" t="s">
        <v>93</v>
      </c>
      <c r="X5" s="175"/>
      <c r="Y5" s="174" t="s">
        <v>195</v>
      </c>
      <c r="Z5" s="175"/>
      <c r="AA5" s="174" t="s">
        <v>196</v>
      </c>
      <c r="AB5" s="175"/>
      <c r="AC5" s="174" t="s">
        <v>17</v>
      </c>
      <c r="AD5" s="175"/>
      <c r="AE5" s="174" t="s">
        <v>105</v>
      </c>
      <c r="AF5" s="175"/>
      <c r="AG5" s="174" t="s">
        <v>197</v>
      </c>
      <c r="AH5" s="175"/>
      <c r="AI5" s="174" t="s">
        <v>164</v>
      </c>
      <c r="AJ5" s="175"/>
      <c r="AK5" s="174" t="s">
        <v>198</v>
      </c>
      <c r="AL5" s="175"/>
      <c r="AM5" s="174" t="s">
        <v>199</v>
      </c>
      <c r="AN5" s="175"/>
      <c r="AO5" s="174" t="s">
        <v>252</v>
      </c>
      <c r="AP5" s="175"/>
      <c r="AQ5" s="174" t="s">
        <v>241</v>
      </c>
      <c r="AR5" s="175"/>
      <c r="AS5" s="174" t="s">
        <v>107</v>
      </c>
      <c r="AT5" s="175"/>
      <c r="AU5" s="174" t="s">
        <v>108</v>
      </c>
      <c r="AV5" s="175"/>
      <c r="AW5" s="174" t="s">
        <v>94</v>
      </c>
      <c r="AX5" s="175"/>
      <c r="AY5" s="174" t="s">
        <v>248</v>
      </c>
      <c r="AZ5" s="175"/>
      <c r="BA5" s="174" t="s">
        <v>91</v>
      </c>
      <c r="BB5" s="175"/>
      <c r="BC5" s="174" t="s">
        <v>6</v>
      </c>
      <c r="BD5" s="175"/>
      <c r="BE5" s="174" t="s">
        <v>8</v>
      </c>
      <c r="BF5" s="175"/>
      <c r="BG5" s="174" t="s">
        <v>7</v>
      </c>
      <c r="BH5" s="175"/>
      <c r="BI5" s="174" t="s">
        <v>109</v>
      </c>
      <c r="BJ5" s="175"/>
      <c r="BK5" s="174" t="s">
        <v>203</v>
      </c>
      <c r="BL5" s="175"/>
      <c r="BM5" s="174" t="s">
        <v>88</v>
      </c>
      <c r="BN5" s="175"/>
      <c r="BO5" s="174" t="s">
        <v>72</v>
      </c>
      <c r="BP5" s="175"/>
      <c r="BQ5" s="174" t="s">
        <v>73</v>
      </c>
      <c r="BR5" s="175"/>
      <c r="BS5" s="174" t="s">
        <v>146</v>
      </c>
      <c r="BT5" s="175"/>
      <c r="BU5" s="174" t="s">
        <v>115</v>
      </c>
      <c r="BV5" s="175"/>
      <c r="BW5" s="174" t="s">
        <v>143</v>
      </c>
      <c r="BX5" s="175"/>
      <c r="BY5" s="174" t="s">
        <v>140</v>
      </c>
      <c r="BZ5" s="175"/>
      <c r="CA5" s="174" t="s">
        <v>139</v>
      </c>
      <c r="CB5" s="175"/>
      <c r="CC5" s="174" t="s">
        <v>141</v>
      </c>
      <c r="CD5" s="175"/>
      <c r="CE5" s="174" t="s">
        <v>142</v>
      </c>
      <c r="CF5" s="175"/>
      <c r="CG5" s="174" t="s">
        <v>144</v>
      </c>
      <c r="CH5" s="175"/>
      <c r="CI5" s="174" t="s">
        <v>129</v>
      </c>
      <c r="CJ5" s="175"/>
      <c r="CK5" s="174" t="s">
        <v>150</v>
      </c>
      <c r="CL5" s="175"/>
      <c r="CM5" s="174" t="s">
        <v>148</v>
      </c>
      <c r="CN5" s="175"/>
      <c r="CO5" s="174" t="s">
        <v>56</v>
      </c>
      <c r="CP5" s="175"/>
      <c r="CQ5" s="174" t="s">
        <v>147</v>
      </c>
      <c r="CR5" s="175"/>
      <c r="CS5" s="174" t="s">
        <v>165</v>
      </c>
      <c r="CT5" s="175"/>
      <c r="CU5" s="174" t="s">
        <v>152</v>
      </c>
      <c r="CV5" s="175"/>
      <c r="CW5" s="174" t="s">
        <v>125</v>
      </c>
      <c r="CX5" s="175"/>
      <c r="CY5" s="174" t="s">
        <v>151</v>
      </c>
      <c r="CZ5" s="175"/>
      <c r="DA5" s="174" t="s">
        <v>145</v>
      </c>
      <c r="DB5" s="175"/>
      <c r="DC5" s="174" t="s">
        <v>80</v>
      </c>
      <c r="DD5" s="175"/>
      <c r="DE5" s="174" t="s">
        <v>149</v>
      </c>
      <c r="DF5" s="175"/>
      <c r="DG5" s="174" t="s">
        <v>74</v>
      </c>
      <c r="DH5" s="175"/>
      <c r="DI5" s="174" t="s">
        <v>90</v>
      </c>
      <c r="DJ5" s="175"/>
      <c r="DK5" s="174" t="s">
        <v>114</v>
      </c>
      <c r="DL5" s="175"/>
      <c r="DM5" s="174" t="s">
        <v>153</v>
      </c>
      <c r="DN5" s="175"/>
      <c r="DO5" s="174" t="s">
        <v>18</v>
      </c>
      <c r="DP5" s="175"/>
      <c r="DQ5" s="174" t="s">
        <v>40</v>
      </c>
      <c r="DR5" s="175"/>
      <c r="DS5" s="200" t="s">
        <v>162</v>
      </c>
      <c r="DT5" s="201"/>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4" t="s">
        <v>2</v>
      </c>
      <c r="D6" s="175"/>
      <c r="E6" s="174" t="s">
        <v>70</v>
      </c>
      <c r="F6" s="175"/>
      <c r="G6" s="174" t="s">
        <v>70</v>
      </c>
      <c r="H6" s="175"/>
      <c r="I6" s="174"/>
      <c r="J6" s="175"/>
      <c r="K6" s="174" t="s">
        <v>163</v>
      </c>
      <c r="L6" s="175"/>
      <c r="M6" s="174" t="s">
        <v>3</v>
      </c>
      <c r="N6" s="175"/>
      <c r="O6" s="174" t="s">
        <v>3</v>
      </c>
      <c r="P6" s="175"/>
      <c r="Q6" s="174" t="s">
        <v>138</v>
      </c>
      <c r="R6" s="175" t="s">
        <v>39</v>
      </c>
      <c r="S6" s="174" t="s">
        <v>138</v>
      </c>
      <c r="T6" s="175" t="s">
        <v>39</v>
      </c>
      <c r="U6" s="174" t="s">
        <v>3</v>
      </c>
      <c r="V6" s="175"/>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9</v>
      </c>
      <c r="AR6" s="175"/>
      <c r="AS6" s="174" t="s">
        <v>3</v>
      </c>
      <c r="AT6" s="175"/>
      <c r="AU6" s="174" t="s">
        <v>3</v>
      </c>
      <c r="AV6" s="175"/>
      <c r="AW6" s="174" t="s">
        <v>3</v>
      </c>
      <c r="AX6" s="175"/>
      <c r="AY6" s="174" t="s">
        <v>3</v>
      </c>
      <c r="AZ6" s="175"/>
      <c r="BA6" s="174" t="s">
        <v>3</v>
      </c>
      <c r="BB6" s="175"/>
      <c r="BC6" s="174" t="s">
        <v>3</v>
      </c>
      <c r="BD6" s="175"/>
      <c r="BE6" s="174" t="s">
        <v>3</v>
      </c>
      <c r="BF6" s="175"/>
      <c r="BG6" s="174" t="s">
        <v>3</v>
      </c>
      <c r="BH6" s="175"/>
      <c r="BI6" s="174" t="s">
        <v>89</v>
      </c>
      <c r="BJ6" s="175"/>
      <c r="BK6" s="174" t="s">
        <v>89</v>
      </c>
      <c r="BL6" s="175"/>
      <c r="BM6" s="174" t="s">
        <v>3</v>
      </c>
      <c r="BN6" s="175"/>
      <c r="BO6" s="174" t="s">
        <v>3</v>
      </c>
      <c r="BP6" s="175"/>
      <c r="BQ6" s="174" t="s">
        <v>3</v>
      </c>
      <c r="BR6" s="175"/>
      <c r="BS6" s="174" t="s">
        <v>3</v>
      </c>
      <c r="BT6" s="175"/>
      <c r="BU6" s="174" t="s">
        <v>3</v>
      </c>
      <c r="BV6" s="175"/>
      <c r="BW6" s="174" t="s">
        <v>3</v>
      </c>
      <c r="BX6" s="175"/>
      <c r="BY6" s="174" t="s">
        <v>3</v>
      </c>
      <c r="BZ6" s="175"/>
      <c r="CA6" s="174" t="s">
        <v>3</v>
      </c>
      <c r="CB6" s="175"/>
      <c r="CC6" s="174" t="s">
        <v>3</v>
      </c>
      <c r="CD6" s="175"/>
      <c r="CE6" s="174" t="s">
        <v>3</v>
      </c>
      <c r="CF6" s="175"/>
      <c r="CG6" s="174" t="s">
        <v>3</v>
      </c>
      <c r="CH6" s="175"/>
      <c r="CI6" s="174" t="s">
        <v>3</v>
      </c>
      <c r="CJ6" s="175"/>
      <c r="CK6" s="174" t="s">
        <v>3</v>
      </c>
      <c r="CL6" s="175"/>
      <c r="CM6" s="174" t="s">
        <v>3</v>
      </c>
      <c r="CN6" s="175"/>
      <c r="CO6" s="174" t="s">
        <v>3</v>
      </c>
      <c r="CP6" s="175"/>
      <c r="CQ6" s="174" t="s">
        <v>3</v>
      </c>
      <c r="CR6" s="175"/>
      <c r="CS6" s="174" t="s">
        <v>3</v>
      </c>
      <c r="CT6" s="175"/>
      <c r="CU6" s="174" t="s">
        <v>3</v>
      </c>
      <c r="CV6" s="175"/>
      <c r="CW6" s="174" t="s">
        <v>3</v>
      </c>
      <c r="CX6" s="175"/>
      <c r="CY6" s="174" t="s">
        <v>3</v>
      </c>
      <c r="CZ6" s="175"/>
      <c r="DA6" s="174" t="s">
        <v>3</v>
      </c>
      <c r="DB6" s="175"/>
      <c r="DC6" s="174" t="s">
        <v>3</v>
      </c>
      <c r="DD6" s="175"/>
      <c r="DE6" s="174" t="s">
        <v>3</v>
      </c>
      <c r="DF6" s="175"/>
      <c r="DG6" s="174" t="s">
        <v>3</v>
      </c>
      <c r="DH6" s="175"/>
      <c r="DI6" s="174" t="s">
        <v>3</v>
      </c>
      <c r="DJ6" s="175"/>
      <c r="DK6" s="174" t="s">
        <v>3</v>
      </c>
      <c r="DL6" s="175"/>
      <c r="DM6" s="174" t="s">
        <v>3</v>
      </c>
      <c r="DN6" s="175"/>
      <c r="DO6" s="174"/>
      <c r="DP6" s="175"/>
      <c r="DQ6" s="174"/>
      <c r="DR6" s="175"/>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v>10</v>
      </c>
      <c r="W7" s="198">
        <v>10</v>
      </c>
      <c r="X7" s="199">
        <v>10</v>
      </c>
      <c r="Y7" s="198">
        <v>70</v>
      </c>
      <c r="Z7" s="199">
        <v>100</v>
      </c>
      <c r="AA7" s="198"/>
      <c r="AB7" s="199"/>
      <c r="AC7" s="198">
        <v>10</v>
      </c>
      <c r="AD7" s="199">
        <v>25</v>
      </c>
      <c r="AE7" s="198">
        <v>1.5</v>
      </c>
      <c r="AF7" s="199">
        <v>20</v>
      </c>
      <c r="AG7" s="198">
        <v>1.5</v>
      </c>
      <c r="AH7" s="199">
        <v>20</v>
      </c>
      <c r="AI7" s="198"/>
      <c r="AJ7" s="199"/>
      <c r="AK7" s="198"/>
      <c r="AL7" s="199"/>
      <c r="AM7" s="198"/>
      <c r="AN7" s="199"/>
      <c r="AO7" s="198">
        <v>1</v>
      </c>
      <c r="AP7" s="199">
        <v>5</v>
      </c>
      <c r="AQ7" s="198">
        <v>200</v>
      </c>
      <c r="AR7" s="199">
        <v>10</v>
      </c>
      <c r="AS7" s="198">
        <v>0.05</v>
      </c>
      <c r="AT7" s="199"/>
      <c r="AU7" s="198">
        <v>0.05</v>
      </c>
      <c r="AV7" s="199"/>
      <c r="AW7" s="198">
        <v>1</v>
      </c>
      <c r="AX7" s="199"/>
      <c r="AY7" s="198">
        <v>0.5</v>
      </c>
      <c r="AZ7" s="199">
        <v>2</v>
      </c>
      <c r="BA7" s="198"/>
      <c r="BB7" s="199">
        <v>2</v>
      </c>
      <c r="BC7" s="198"/>
      <c r="BD7" s="199"/>
      <c r="BE7" s="198">
        <v>5.0000000000000001E-3</v>
      </c>
      <c r="BF7" s="199"/>
      <c r="BG7" s="198"/>
      <c r="BH7" s="199"/>
      <c r="BI7" s="198"/>
      <c r="BJ7" s="199">
        <v>1.4</v>
      </c>
      <c r="BK7" s="198"/>
      <c r="BL7" s="199">
        <v>1.4</v>
      </c>
      <c r="BM7" s="198">
        <v>400</v>
      </c>
      <c r="BN7" s="199">
        <v>250</v>
      </c>
      <c r="BO7" s="198">
        <v>200</v>
      </c>
      <c r="BP7" s="199">
        <v>150</v>
      </c>
      <c r="BQ7" s="198"/>
      <c r="BR7" s="199">
        <v>0.4</v>
      </c>
      <c r="BS7" s="198">
        <v>0.01</v>
      </c>
      <c r="BT7" s="199">
        <v>0.1</v>
      </c>
      <c r="BU7" s="198">
        <v>5.0000000000000001E-3</v>
      </c>
      <c r="BV7" s="199">
        <v>0.01</v>
      </c>
      <c r="BW7" s="198">
        <v>0.02</v>
      </c>
      <c r="BX7" s="199">
        <v>0.2</v>
      </c>
      <c r="BY7" s="198">
        <v>0.05</v>
      </c>
      <c r="BZ7" s="199">
        <v>0.2</v>
      </c>
      <c r="CA7" s="198">
        <v>8.0000000000000002E-3</v>
      </c>
      <c r="CB7" s="199">
        <v>0.1</v>
      </c>
      <c r="CC7" s="198">
        <v>0.2</v>
      </c>
      <c r="CD7" s="199">
        <v>2</v>
      </c>
      <c r="CE7" s="198">
        <v>5.0000000000000001E-4</v>
      </c>
      <c r="CF7" s="199">
        <v>2E-3</v>
      </c>
      <c r="CG7" s="198">
        <v>0.05</v>
      </c>
      <c r="CH7" s="199">
        <v>0.1</v>
      </c>
      <c r="CI7" s="198"/>
      <c r="CJ7" s="199">
        <v>0.02</v>
      </c>
      <c r="CK7" s="198"/>
      <c r="CL7" s="199">
        <v>2</v>
      </c>
      <c r="CM7" s="198"/>
      <c r="CN7" s="199">
        <v>0.2</v>
      </c>
      <c r="CO7" s="198"/>
      <c r="CP7" s="199">
        <v>5</v>
      </c>
      <c r="CQ7" s="198"/>
      <c r="CR7" s="199">
        <v>0.01</v>
      </c>
      <c r="CS7" s="198"/>
      <c r="CT7" s="199">
        <v>0.1</v>
      </c>
      <c r="CU7" s="198"/>
      <c r="CV7" s="199">
        <v>0.1</v>
      </c>
      <c r="CW7" s="198"/>
      <c r="CX7" s="199">
        <v>0.05</v>
      </c>
      <c r="CY7" s="198"/>
      <c r="CZ7" s="199">
        <v>2.5</v>
      </c>
      <c r="DA7" s="198"/>
      <c r="DB7" s="199"/>
      <c r="DC7" s="198"/>
      <c r="DD7" s="199"/>
      <c r="DE7" s="198"/>
      <c r="DF7" s="199"/>
      <c r="DG7" s="198"/>
      <c r="DH7" s="199"/>
      <c r="DI7" s="198"/>
      <c r="DJ7" s="199"/>
      <c r="DK7" s="198"/>
      <c r="DL7" s="199"/>
      <c r="DM7" s="198"/>
      <c r="DN7" s="199"/>
      <c r="DO7" s="198"/>
      <c r="DP7" s="199"/>
      <c r="DQ7" s="198"/>
      <c r="DR7" s="199"/>
      <c r="DS7" s="198"/>
      <c r="DT7" s="199"/>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100</v>
      </c>
      <c r="Z8" s="199"/>
      <c r="AA8" s="198"/>
      <c r="AB8" s="199"/>
      <c r="AC8" s="198">
        <v>15</v>
      </c>
      <c r="AD8" s="199"/>
      <c r="AE8" s="198">
        <v>2.5</v>
      </c>
      <c r="AF8" s="199"/>
      <c r="AG8" s="198">
        <v>2.5</v>
      </c>
      <c r="AH8" s="199"/>
      <c r="AI8" s="198"/>
      <c r="AJ8" s="199"/>
      <c r="AK8" s="198"/>
      <c r="AL8" s="199"/>
      <c r="AM8" s="198"/>
      <c r="AN8" s="199"/>
      <c r="AO8" s="198">
        <v>2</v>
      </c>
      <c r="AP8" s="199"/>
      <c r="AQ8" s="198">
        <v>800</v>
      </c>
      <c r="AR8" s="199"/>
      <c r="AS8" s="198">
        <v>0.1</v>
      </c>
      <c r="AT8" s="199"/>
      <c r="AU8" s="198">
        <v>0.1</v>
      </c>
      <c r="AV8" s="199"/>
      <c r="AW8" s="198">
        <v>1.5</v>
      </c>
      <c r="AX8" s="199"/>
      <c r="AY8" s="198">
        <v>1</v>
      </c>
      <c r="AZ8" s="199"/>
      <c r="BA8" s="198"/>
      <c r="BB8" s="199"/>
      <c r="BC8" s="198"/>
      <c r="BD8" s="199"/>
      <c r="BE8" s="198">
        <v>0.01</v>
      </c>
      <c r="BF8" s="199"/>
      <c r="BG8" s="198"/>
      <c r="BH8" s="199"/>
      <c r="BI8" s="198"/>
      <c r="BJ8" s="199"/>
      <c r="BK8" s="198"/>
      <c r="BL8" s="199"/>
      <c r="BM8" s="198">
        <v>480</v>
      </c>
      <c r="BN8" s="199"/>
      <c r="BO8" s="198">
        <v>240</v>
      </c>
      <c r="BP8" s="199"/>
      <c r="BQ8" s="198"/>
      <c r="BR8" s="199"/>
      <c r="BS8" s="198">
        <v>0.05</v>
      </c>
      <c r="BT8" s="199"/>
      <c r="BU8" s="198">
        <v>2.5000000000000001E-2</v>
      </c>
      <c r="BV8" s="199"/>
      <c r="BW8" s="198">
        <v>0.1</v>
      </c>
      <c r="BX8" s="199"/>
      <c r="BY8" s="198">
        <v>0.25</v>
      </c>
      <c r="BZ8" s="199"/>
      <c r="CA8" s="198">
        <v>0.04</v>
      </c>
      <c r="CB8" s="199"/>
      <c r="CC8" s="198">
        <v>1</v>
      </c>
      <c r="CD8" s="199"/>
      <c r="CE8" s="198">
        <v>2.5000000000000001E-3</v>
      </c>
      <c r="CF8" s="199"/>
      <c r="CG8" s="198">
        <v>0.25</v>
      </c>
      <c r="CH8" s="199"/>
      <c r="CI8" s="198"/>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198"/>
      <c r="D9" s="199"/>
      <c r="E9" s="198"/>
      <c r="F9" s="199"/>
      <c r="G9" s="198"/>
      <c r="H9" s="199"/>
      <c r="I9" s="213">
        <v>7</v>
      </c>
      <c r="J9" s="214"/>
      <c r="K9" s="213">
        <v>7</v>
      </c>
      <c r="L9" s="214"/>
      <c r="M9" s="198">
        <v>3</v>
      </c>
      <c r="N9" s="199"/>
      <c r="O9" s="198">
        <v>3</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29"/>
      <c r="DT9" s="130"/>
      <c r="DU9" s="19"/>
    </row>
    <row r="10" spans="1:151" s="1" customFormat="1" ht="22.5" customHeight="1" x14ac:dyDescent="0.2">
      <c r="A10" s="17"/>
      <c r="B10" s="18" t="s">
        <v>71</v>
      </c>
      <c r="C10" s="174" t="s">
        <v>82</v>
      </c>
      <c r="D10" s="204"/>
      <c r="E10" s="174" t="s">
        <v>200</v>
      </c>
      <c r="F10" s="175"/>
      <c r="G10" s="174" t="s">
        <v>75</v>
      </c>
      <c r="H10" s="175"/>
      <c r="I10" s="174" t="s">
        <v>200</v>
      </c>
      <c r="J10" s="175"/>
      <c r="K10" s="174" t="s">
        <v>75</v>
      </c>
      <c r="L10" s="175"/>
      <c r="M10" s="174" t="s">
        <v>201</v>
      </c>
      <c r="N10" s="175"/>
      <c r="O10" s="174" t="s">
        <v>75</v>
      </c>
      <c r="P10" s="175"/>
      <c r="Q10" s="174" t="s">
        <v>201</v>
      </c>
      <c r="R10" s="175"/>
      <c r="S10" s="174" t="s">
        <v>75</v>
      </c>
      <c r="T10" s="175"/>
      <c r="U10" s="174" t="s">
        <v>86</v>
      </c>
      <c r="V10" s="175"/>
      <c r="W10" s="174" t="s">
        <v>85</v>
      </c>
      <c r="X10" s="175"/>
      <c r="Y10" s="174" t="s">
        <v>86</v>
      </c>
      <c r="Z10" s="175"/>
      <c r="AA10" s="174" t="s">
        <v>85</v>
      </c>
      <c r="AB10" s="175"/>
      <c r="AC10" s="174" t="s">
        <v>192</v>
      </c>
      <c r="AD10" s="175"/>
      <c r="AE10" s="174" t="s">
        <v>201</v>
      </c>
      <c r="AF10" s="175"/>
      <c r="AG10" s="174" t="s">
        <v>86</v>
      </c>
      <c r="AH10" s="175"/>
      <c r="AI10" s="174" t="s">
        <v>85</v>
      </c>
      <c r="AJ10" s="175"/>
      <c r="AK10" s="174" t="s">
        <v>86</v>
      </c>
      <c r="AL10" s="175"/>
      <c r="AM10" s="174" t="s">
        <v>86</v>
      </c>
      <c r="AN10" s="175"/>
      <c r="AO10" s="174" t="s">
        <v>85</v>
      </c>
      <c r="AP10" s="175"/>
      <c r="AQ10" s="174" t="s">
        <v>76</v>
      </c>
      <c r="AR10" s="175"/>
      <c r="AS10" s="174" t="s">
        <v>201</v>
      </c>
      <c r="AT10" s="175"/>
      <c r="AU10" s="174" t="s">
        <v>75</v>
      </c>
      <c r="AV10" s="175"/>
      <c r="AW10" s="174" t="s">
        <v>75</v>
      </c>
      <c r="AX10" s="175"/>
      <c r="AY10" s="174" t="s">
        <v>85</v>
      </c>
      <c r="AZ10" s="175"/>
      <c r="BA10" s="174" t="s">
        <v>86</v>
      </c>
      <c r="BB10" s="175"/>
      <c r="BC10" s="174" t="s">
        <v>76</v>
      </c>
      <c r="BD10" s="175"/>
      <c r="BE10" s="174" t="s">
        <v>76</v>
      </c>
      <c r="BF10" s="175"/>
      <c r="BG10" s="174" t="s">
        <v>76</v>
      </c>
      <c r="BH10" s="175"/>
      <c r="BI10" s="174" t="s">
        <v>201</v>
      </c>
      <c r="BJ10" s="175"/>
      <c r="BK10" s="174" t="s">
        <v>86</v>
      </c>
      <c r="BL10" s="175"/>
      <c r="BM10" s="174" t="s">
        <v>85</v>
      </c>
      <c r="BN10" s="175"/>
      <c r="BO10" s="174" t="s">
        <v>85</v>
      </c>
      <c r="BP10" s="175"/>
      <c r="BQ10" s="174" t="s">
        <v>86</v>
      </c>
      <c r="BR10" s="175"/>
      <c r="BS10" s="174" t="s">
        <v>86</v>
      </c>
      <c r="BT10" s="175"/>
      <c r="BU10" s="174" t="s">
        <v>86</v>
      </c>
      <c r="BV10" s="175"/>
      <c r="BW10" s="174" t="s">
        <v>86</v>
      </c>
      <c r="BX10" s="175"/>
      <c r="BY10" s="174" t="s">
        <v>86</v>
      </c>
      <c r="BZ10" s="175"/>
      <c r="CA10" s="174" t="s">
        <v>86</v>
      </c>
      <c r="CB10" s="175"/>
      <c r="CC10" s="174" t="s">
        <v>86</v>
      </c>
      <c r="CD10" s="175"/>
      <c r="CE10" s="174" t="s">
        <v>86</v>
      </c>
      <c r="CF10" s="175"/>
      <c r="CG10" s="174" t="s">
        <v>86</v>
      </c>
      <c r="CH10" s="175"/>
      <c r="CI10" s="174" t="s">
        <v>86</v>
      </c>
      <c r="CJ10" s="175"/>
      <c r="CK10" s="174" t="s">
        <v>86</v>
      </c>
      <c r="CL10" s="175"/>
      <c r="CM10" s="174" t="s">
        <v>86</v>
      </c>
      <c r="CN10" s="175"/>
      <c r="CO10" s="174" t="s">
        <v>86</v>
      </c>
      <c r="CP10" s="175"/>
      <c r="CQ10" s="174" t="s">
        <v>86</v>
      </c>
      <c r="CR10" s="175"/>
      <c r="CS10" s="174" t="s">
        <v>86</v>
      </c>
      <c r="CT10" s="175"/>
      <c r="CU10" s="174" t="s">
        <v>86</v>
      </c>
      <c r="CV10" s="175"/>
      <c r="CW10" s="174" t="s">
        <v>86</v>
      </c>
      <c r="CX10" s="175"/>
      <c r="CY10" s="174" t="s">
        <v>86</v>
      </c>
      <c r="CZ10" s="175"/>
      <c r="DA10" s="174" t="s">
        <v>86</v>
      </c>
      <c r="DB10" s="175"/>
      <c r="DC10" s="174" t="s">
        <v>86</v>
      </c>
      <c r="DD10" s="175"/>
      <c r="DE10" s="174" t="s">
        <v>86</v>
      </c>
      <c r="DF10" s="175"/>
      <c r="DG10" s="174" t="s">
        <v>86</v>
      </c>
      <c r="DH10" s="175"/>
      <c r="DI10" s="174" t="s">
        <v>86</v>
      </c>
      <c r="DJ10" s="175"/>
      <c r="DK10" s="174" t="s">
        <v>86</v>
      </c>
      <c r="DL10" s="175"/>
      <c r="DM10" s="174" t="s">
        <v>86</v>
      </c>
      <c r="DN10" s="175"/>
      <c r="DO10" s="174" t="s">
        <v>76</v>
      </c>
      <c r="DP10" s="175"/>
      <c r="DQ10" s="174" t="s">
        <v>85</v>
      </c>
      <c r="DR10" s="175"/>
      <c r="DS10" s="208"/>
      <c r="DT10" s="209"/>
      <c r="DU10" s="19"/>
    </row>
    <row r="11" spans="1:151" s="1" customFormat="1" ht="18.75" customHeight="1" x14ac:dyDescent="0.2">
      <c r="A11" s="17"/>
      <c r="B11" s="18" t="s">
        <v>12</v>
      </c>
      <c r="C11" s="174"/>
      <c r="D11" s="204"/>
      <c r="E11" s="174"/>
      <c r="F11" s="175"/>
      <c r="G11" s="174"/>
      <c r="H11" s="175"/>
      <c r="I11" s="174"/>
      <c r="J11" s="175"/>
      <c r="K11" s="174" t="s">
        <v>204</v>
      </c>
      <c r="L11" s="175"/>
      <c r="M11" s="174"/>
      <c r="N11" s="175"/>
      <c r="O11" s="174" t="s">
        <v>204</v>
      </c>
      <c r="P11" s="175"/>
      <c r="Q11" s="174"/>
      <c r="R11" s="175"/>
      <c r="S11" s="174" t="s">
        <v>204</v>
      </c>
      <c r="T11" s="175"/>
      <c r="U11" s="174" t="s">
        <v>204</v>
      </c>
      <c r="V11" s="175"/>
      <c r="W11" s="174" t="s">
        <v>204</v>
      </c>
      <c r="X11" s="175"/>
      <c r="Y11" s="174" t="s">
        <v>204</v>
      </c>
      <c r="Z11" s="175"/>
      <c r="AA11" s="174"/>
      <c r="AB11" s="175"/>
      <c r="AC11" s="174" t="s">
        <v>204</v>
      </c>
      <c r="AD11" s="175"/>
      <c r="AE11" s="174"/>
      <c r="AF11" s="175"/>
      <c r="AG11" s="174" t="s">
        <v>204</v>
      </c>
      <c r="AH11" s="175"/>
      <c r="AI11" s="174" t="s">
        <v>204</v>
      </c>
      <c r="AJ11" s="175"/>
      <c r="AK11" s="174" t="s">
        <v>204</v>
      </c>
      <c r="AL11" s="175"/>
      <c r="AM11" s="174" t="s">
        <v>204</v>
      </c>
      <c r="AN11" s="175"/>
      <c r="AO11" s="174" t="s">
        <v>204</v>
      </c>
      <c r="AP11" s="175"/>
      <c r="AQ11" s="174" t="s">
        <v>204</v>
      </c>
      <c r="AR11" s="175"/>
      <c r="AS11" s="174" t="s">
        <v>204</v>
      </c>
      <c r="AT11" s="175"/>
      <c r="AU11" s="174" t="s">
        <v>204</v>
      </c>
      <c r="AV11" s="175"/>
      <c r="AW11" s="174" t="s">
        <v>204</v>
      </c>
      <c r="AX11" s="175"/>
      <c r="AY11" s="174" t="s">
        <v>204</v>
      </c>
      <c r="AZ11" s="175"/>
      <c r="BA11" s="174" t="s">
        <v>204</v>
      </c>
      <c r="BB11" s="175"/>
      <c r="BC11" s="174" t="s">
        <v>204</v>
      </c>
      <c r="BD11" s="175"/>
      <c r="BE11" s="174" t="s">
        <v>204</v>
      </c>
      <c r="BF11" s="175"/>
      <c r="BG11" s="174" t="s">
        <v>204</v>
      </c>
      <c r="BH11" s="175"/>
      <c r="BI11" s="174" t="s">
        <v>204</v>
      </c>
      <c r="BJ11" s="175"/>
      <c r="BK11" s="174" t="s">
        <v>204</v>
      </c>
      <c r="BL11" s="175"/>
      <c r="BM11" s="174" t="s">
        <v>204</v>
      </c>
      <c r="BN11" s="175"/>
      <c r="BO11" s="174" t="s">
        <v>204</v>
      </c>
      <c r="BP11" s="175"/>
      <c r="BQ11" s="174" t="s">
        <v>204</v>
      </c>
      <c r="BR11" s="175"/>
      <c r="BS11" s="174" t="s">
        <v>204</v>
      </c>
      <c r="BT11" s="175"/>
      <c r="BU11" s="174" t="s">
        <v>204</v>
      </c>
      <c r="BV11" s="175"/>
      <c r="BW11" s="174" t="s">
        <v>204</v>
      </c>
      <c r="BX11" s="175"/>
      <c r="BY11" s="174" t="s">
        <v>204</v>
      </c>
      <c r="BZ11" s="175"/>
      <c r="CA11" s="174" t="s">
        <v>204</v>
      </c>
      <c r="CB11" s="175"/>
      <c r="CC11" s="174" t="s">
        <v>204</v>
      </c>
      <c r="CD11" s="175"/>
      <c r="CE11" s="174" t="s">
        <v>204</v>
      </c>
      <c r="CF11" s="175"/>
      <c r="CG11" s="174" t="s">
        <v>204</v>
      </c>
      <c r="CH11" s="175"/>
      <c r="CI11" s="174" t="s">
        <v>204</v>
      </c>
      <c r="CJ11" s="175"/>
      <c r="CK11" s="174" t="s">
        <v>204</v>
      </c>
      <c r="CL11" s="175"/>
      <c r="CM11" s="174" t="s">
        <v>204</v>
      </c>
      <c r="CN11" s="175"/>
      <c r="CO11" s="174" t="s">
        <v>204</v>
      </c>
      <c r="CP11" s="175"/>
      <c r="CQ11" s="174" t="s">
        <v>204</v>
      </c>
      <c r="CR11" s="175"/>
      <c r="CS11" s="174" t="s">
        <v>204</v>
      </c>
      <c r="CT11" s="175"/>
      <c r="CU11" s="174" t="s">
        <v>204</v>
      </c>
      <c r="CV11" s="175"/>
      <c r="CW11" s="174" t="s">
        <v>204</v>
      </c>
      <c r="CX11" s="175"/>
      <c r="CY11" s="174" t="s">
        <v>204</v>
      </c>
      <c r="CZ11" s="175"/>
      <c r="DA11" s="174" t="s">
        <v>204</v>
      </c>
      <c r="DB11" s="175"/>
      <c r="DC11" s="174" t="s">
        <v>204</v>
      </c>
      <c r="DD11" s="175"/>
      <c r="DE11" s="174" t="s">
        <v>204</v>
      </c>
      <c r="DF11" s="175"/>
      <c r="DG11" s="174" t="s">
        <v>204</v>
      </c>
      <c r="DH11" s="175"/>
      <c r="DI11" s="174" t="s">
        <v>204</v>
      </c>
      <c r="DJ11" s="175"/>
      <c r="DK11" s="174" t="s">
        <v>204</v>
      </c>
      <c r="DL11" s="175"/>
      <c r="DM11" s="174" t="s">
        <v>204</v>
      </c>
      <c r="DN11" s="175"/>
      <c r="DO11" s="174"/>
      <c r="DP11" s="175"/>
      <c r="DQ11" s="174"/>
      <c r="DR11" s="175"/>
      <c r="DS11" s="208"/>
      <c r="DT11" s="209"/>
      <c r="DU11" s="19"/>
    </row>
    <row r="12" spans="1:151" ht="25.5" x14ac:dyDescent="0.2">
      <c r="A12" s="110"/>
      <c r="B12" s="18" t="s">
        <v>13</v>
      </c>
      <c r="C12" s="174"/>
      <c r="D12" s="205"/>
      <c r="E12" s="174"/>
      <c r="F12" s="175"/>
      <c r="G12" s="174"/>
      <c r="H12" s="205"/>
      <c r="I12" s="174"/>
      <c r="J12" s="175"/>
      <c r="K12" s="174"/>
      <c r="L12" s="205"/>
      <c r="M12" s="174"/>
      <c r="N12" s="175"/>
      <c r="O12" s="174"/>
      <c r="P12" s="205"/>
      <c r="Q12" s="174"/>
      <c r="R12" s="175"/>
      <c r="S12" s="174"/>
      <c r="T12" s="205"/>
      <c r="U12" s="174"/>
      <c r="V12" s="175"/>
      <c r="W12" s="174"/>
      <c r="X12" s="175"/>
      <c r="Y12" s="174"/>
      <c r="Z12" s="175"/>
      <c r="AA12" s="174"/>
      <c r="AB12" s="175"/>
      <c r="AC12" s="174"/>
      <c r="AD12" s="175"/>
      <c r="AE12" s="174"/>
      <c r="AF12" s="175"/>
      <c r="AG12" s="174"/>
      <c r="AH12" s="175"/>
      <c r="AI12" s="174"/>
      <c r="AJ12" s="175"/>
      <c r="AK12" s="174"/>
      <c r="AL12" s="175"/>
      <c r="AM12" s="174"/>
      <c r="AN12" s="175"/>
      <c r="AO12" s="174"/>
      <c r="AP12" s="175"/>
      <c r="AQ12" s="174"/>
      <c r="AR12" s="175"/>
      <c r="AS12" s="174"/>
      <c r="AT12" s="175"/>
      <c r="AU12" s="174"/>
      <c r="AV12" s="175"/>
      <c r="AW12" s="174"/>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174"/>
      <c r="CB12" s="175"/>
      <c r="CC12" s="174"/>
      <c r="CD12" s="175"/>
      <c r="CE12" s="174"/>
      <c r="CF12" s="175"/>
      <c r="CG12" s="174"/>
      <c r="CH12" s="175"/>
      <c r="CI12" s="174"/>
      <c r="CJ12" s="175"/>
      <c r="CK12" s="174"/>
      <c r="CL12" s="175"/>
      <c r="CM12" s="174"/>
      <c r="CN12" s="175"/>
      <c r="CO12" s="174"/>
      <c r="CP12" s="175"/>
      <c r="CQ12" s="174"/>
      <c r="CR12" s="175"/>
      <c r="CS12" s="174"/>
      <c r="CT12" s="175"/>
      <c r="CU12" s="174"/>
      <c r="CV12" s="175"/>
      <c r="CW12" s="174"/>
      <c r="CX12" s="175"/>
      <c r="CY12" s="174"/>
      <c r="CZ12" s="175"/>
      <c r="DA12" s="174"/>
      <c r="DB12" s="175"/>
      <c r="DC12" s="174"/>
      <c r="DD12" s="175"/>
      <c r="DE12" s="174"/>
      <c r="DF12" s="175"/>
      <c r="DG12" s="174"/>
      <c r="DH12" s="175"/>
      <c r="DI12" s="174"/>
      <c r="DJ12" s="175"/>
      <c r="DK12" s="174"/>
      <c r="DL12" s="175"/>
      <c r="DM12" s="174"/>
      <c r="DN12" s="175"/>
      <c r="DO12" s="174"/>
      <c r="DP12" s="175"/>
      <c r="DQ12" s="174"/>
      <c r="DR12" s="175"/>
      <c r="DS12" s="208"/>
      <c r="DT12" s="209"/>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6">
        <v>89</v>
      </c>
      <c r="D4" s="217"/>
      <c r="E4" s="216">
        <v>90</v>
      </c>
      <c r="F4" s="217"/>
      <c r="G4" s="216">
        <v>91</v>
      </c>
      <c r="H4" s="217"/>
      <c r="I4" s="216">
        <v>92</v>
      </c>
      <c r="J4" s="217"/>
      <c r="K4" s="216"/>
      <c r="L4" s="217"/>
      <c r="M4" s="89"/>
    </row>
    <row r="5" spans="1:13" s="90" customFormat="1" ht="16.5" customHeight="1" x14ac:dyDescent="0.2">
      <c r="A5" s="91"/>
      <c r="B5" s="131" t="s">
        <v>10</v>
      </c>
      <c r="C5" s="200" t="s">
        <v>19</v>
      </c>
      <c r="D5" s="201"/>
      <c r="E5" s="200" t="s">
        <v>20</v>
      </c>
      <c r="F5" s="201"/>
      <c r="G5" s="200" t="s">
        <v>21</v>
      </c>
      <c r="H5" s="201"/>
      <c r="I5" s="200" t="s">
        <v>22</v>
      </c>
      <c r="J5" s="201"/>
      <c r="K5" s="200" t="s">
        <v>162</v>
      </c>
      <c r="L5" s="201"/>
      <c r="M5" s="89"/>
    </row>
    <row r="6" spans="1:13" s="90" customFormat="1" ht="17.25" customHeight="1" x14ac:dyDescent="0.2">
      <c r="A6" s="91"/>
      <c r="B6" s="131" t="s">
        <v>11</v>
      </c>
      <c r="C6" s="200" t="s">
        <v>2</v>
      </c>
      <c r="D6" s="201"/>
      <c r="E6" s="200" t="s">
        <v>60</v>
      </c>
      <c r="F6" s="201"/>
      <c r="G6" s="200" t="s">
        <v>61</v>
      </c>
      <c r="H6" s="201"/>
      <c r="I6" s="200" t="s">
        <v>61</v>
      </c>
      <c r="J6" s="201"/>
      <c r="K6" s="200"/>
      <c r="L6" s="201"/>
      <c r="M6" s="89"/>
    </row>
    <row r="7" spans="1:13" s="90" customFormat="1" ht="16.5" customHeight="1" x14ac:dyDescent="0.2">
      <c r="A7" s="91"/>
      <c r="B7" s="131" t="s">
        <v>12</v>
      </c>
      <c r="C7" s="200" t="s">
        <v>210</v>
      </c>
      <c r="D7" s="201"/>
      <c r="E7" s="169" t="s">
        <v>214</v>
      </c>
      <c r="F7" s="170"/>
      <c r="G7" s="169" t="s">
        <v>214</v>
      </c>
      <c r="H7" s="170"/>
      <c r="I7" s="169" t="s">
        <v>214</v>
      </c>
      <c r="J7" s="170"/>
      <c r="K7" s="200"/>
      <c r="L7" s="201"/>
      <c r="M7" s="89"/>
    </row>
    <row r="8" spans="1:13" s="90" customFormat="1" ht="24.75" customHeight="1" x14ac:dyDescent="0.2">
      <c r="A8" s="152"/>
      <c r="B8" s="134" t="s">
        <v>13</v>
      </c>
      <c r="C8" s="218">
        <v>30</v>
      </c>
      <c r="D8" s="218"/>
      <c r="E8" s="218">
        <v>4</v>
      </c>
      <c r="F8" s="218"/>
      <c r="G8" s="218">
        <v>4</v>
      </c>
      <c r="H8" s="218"/>
      <c r="I8" s="218">
        <v>4</v>
      </c>
      <c r="J8" s="218"/>
      <c r="K8" s="218"/>
      <c r="L8" s="218"/>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19">
        <v>93</v>
      </c>
      <c r="D4" s="220"/>
      <c r="E4" s="219">
        <v>89</v>
      </c>
      <c r="F4" s="220"/>
      <c r="G4" s="219">
        <v>90</v>
      </c>
      <c r="H4" s="220"/>
      <c r="I4" s="219">
        <v>91</v>
      </c>
      <c r="J4" s="220"/>
      <c r="K4" s="219">
        <v>92</v>
      </c>
      <c r="L4" s="220"/>
      <c r="M4" s="219"/>
      <c r="N4" s="220"/>
      <c r="O4" s="50"/>
    </row>
    <row r="5" spans="1:15" s="57" customFormat="1" ht="48" customHeight="1" x14ac:dyDescent="0.2">
      <c r="A5" s="103"/>
      <c r="B5" s="128" t="s">
        <v>10</v>
      </c>
      <c r="C5" s="169" t="s">
        <v>268</v>
      </c>
      <c r="D5" s="170"/>
      <c r="E5" s="169" t="s">
        <v>19</v>
      </c>
      <c r="F5" s="170"/>
      <c r="G5" s="169" t="s">
        <v>20</v>
      </c>
      <c r="H5" s="170"/>
      <c r="I5" s="169" t="s">
        <v>21</v>
      </c>
      <c r="J5" s="170"/>
      <c r="K5" s="178" t="s">
        <v>22</v>
      </c>
      <c r="L5" s="178"/>
      <c r="M5" s="169" t="s">
        <v>162</v>
      </c>
      <c r="N5" s="170"/>
      <c r="O5" s="56"/>
    </row>
    <row r="6" spans="1:15" s="57" customFormat="1" ht="38.25" customHeight="1" x14ac:dyDescent="0.2">
      <c r="A6" s="103"/>
      <c r="B6" s="128" t="s">
        <v>11</v>
      </c>
      <c r="C6" s="169" t="s">
        <v>23</v>
      </c>
      <c r="D6" s="170"/>
      <c r="E6" s="169" t="s">
        <v>2</v>
      </c>
      <c r="F6" s="170"/>
      <c r="G6" s="169" t="s">
        <v>60</v>
      </c>
      <c r="H6" s="170"/>
      <c r="I6" s="169" t="s">
        <v>61</v>
      </c>
      <c r="J6" s="170"/>
      <c r="K6" s="178" t="s">
        <v>61</v>
      </c>
      <c r="L6" s="178"/>
      <c r="M6" s="169"/>
      <c r="N6" s="170"/>
      <c r="O6" s="56"/>
    </row>
    <row r="7" spans="1:15" s="57" customFormat="1" ht="15.75" customHeight="1" x14ac:dyDescent="0.2">
      <c r="A7" s="103"/>
      <c r="B7" s="128" t="s">
        <v>12</v>
      </c>
      <c r="C7" s="169" t="s">
        <v>214</v>
      </c>
      <c r="D7" s="170"/>
      <c r="E7" s="169" t="s">
        <v>214</v>
      </c>
      <c r="F7" s="170"/>
      <c r="G7" s="169" t="s">
        <v>214</v>
      </c>
      <c r="H7" s="170"/>
      <c r="I7" s="169" t="s">
        <v>214</v>
      </c>
      <c r="J7" s="170"/>
      <c r="K7" s="169" t="s">
        <v>214</v>
      </c>
      <c r="L7" s="170"/>
      <c r="M7" s="169"/>
      <c r="N7" s="170"/>
      <c r="O7" s="56"/>
    </row>
    <row r="8" spans="1:15" s="57" customFormat="1" ht="27.75" customHeight="1" x14ac:dyDescent="0.2">
      <c r="A8" s="54"/>
      <c r="B8" s="128" t="s">
        <v>13</v>
      </c>
      <c r="C8" s="221" t="s">
        <v>235</v>
      </c>
      <c r="D8" s="221"/>
      <c r="E8" s="218">
        <v>4</v>
      </c>
      <c r="F8" s="218"/>
      <c r="G8" s="218">
        <v>4</v>
      </c>
      <c r="H8" s="218"/>
      <c r="I8" s="218">
        <v>4</v>
      </c>
      <c r="J8" s="218"/>
      <c r="K8" s="218">
        <v>4</v>
      </c>
      <c r="L8" s="218"/>
      <c r="M8" s="169"/>
      <c r="N8" s="170"/>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tabSelected="1" zoomScale="70" zoomScaleNormal="70" workbookViewId="0">
      <pane xSplit="2" ySplit="13" topLeftCell="C14" activePane="bottomRight" state="frozen"/>
      <selection pane="topRight" activeCell="C1" sqref="C1"/>
      <selection pane="bottomLeft" activeCell="A14" sqref="A14"/>
      <selection pane="bottomRight" activeCell="E28" sqref="E28"/>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6">
        <v>89</v>
      </c>
      <c r="D4" s="227"/>
      <c r="E4" s="226">
        <v>90</v>
      </c>
      <c r="F4" s="227"/>
      <c r="G4" s="226">
        <v>91</v>
      </c>
      <c r="H4" s="227"/>
      <c r="I4" s="226">
        <v>92</v>
      </c>
      <c r="J4" s="227"/>
      <c r="K4" s="226">
        <v>15</v>
      </c>
      <c r="L4" s="227"/>
      <c r="M4" s="226">
        <v>43</v>
      </c>
      <c r="N4" s="227"/>
      <c r="O4" s="226">
        <v>95</v>
      </c>
      <c r="P4" s="227"/>
      <c r="Q4" s="226">
        <v>96</v>
      </c>
      <c r="R4" s="227"/>
      <c r="S4" s="226">
        <v>97</v>
      </c>
      <c r="T4" s="227"/>
      <c r="U4" s="226">
        <v>38</v>
      </c>
      <c r="V4" s="227"/>
      <c r="W4" s="226">
        <v>33</v>
      </c>
      <c r="X4" s="227"/>
      <c r="Y4" s="226">
        <v>39</v>
      </c>
      <c r="Z4" s="227"/>
      <c r="AA4" s="226">
        <v>62</v>
      </c>
      <c r="AB4" s="227"/>
      <c r="AC4" s="226">
        <v>71</v>
      </c>
      <c r="AD4" s="227"/>
      <c r="AE4" s="226">
        <v>63</v>
      </c>
      <c r="AF4" s="227"/>
      <c r="AG4" s="226">
        <v>64</v>
      </c>
      <c r="AH4" s="227"/>
      <c r="AI4" s="226">
        <v>65</v>
      </c>
      <c r="AJ4" s="227"/>
      <c r="AK4" s="226">
        <v>66</v>
      </c>
      <c r="AL4" s="227"/>
      <c r="AM4" s="226">
        <v>67</v>
      </c>
      <c r="AN4" s="227"/>
      <c r="AO4" s="226">
        <v>68</v>
      </c>
      <c r="AP4" s="227"/>
      <c r="AQ4" s="226">
        <v>69</v>
      </c>
      <c r="AR4" s="227"/>
      <c r="AS4" s="226">
        <v>78</v>
      </c>
      <c r="AT4" s="227"/>
      <c r="AU4" s="226">
        <v>79</v>
      </c>
      <c r="AV4" s="227"/>
      <c r="AW4" s="226">
        <v>74</v>
      </c>
      <c r="AX4" s="227"/>
      <c r="AY4" s="226">
        <v>82</v>
      </c>
      <c r="AZ4" s="227"/>
      <c r="BA4" s="226">
        <v>72</v>
      </c>
      <c r="BB4" s="227"/>
      <c r="BC4" s="226">
        <v>76</v>
      </c>
      <c r="BD4" s="227"/>
      <c r="BE4" s="226">
        <v>83</v>
      </c>
      <c r="BF4" s="227"/>
      <c r="BG4" s="226">
        <v>73</v>
      </c>
      <c r="BH4" s="227"/>
      <c r="BI4" s="226">
        <v>80</v>
      </c>
      <c r="BJ4" s="227"/>
      <c r="BK4" s="226">
        <v>70</v>
      </c>
      <c r="BL4" s="227"/>
      <c r="BM4" s="226">
        <v>75</v>
      </c>
      <c r="BN4" s="227"/>
      <c r="BO4" s="226">
        <v>77</v>
      </c>
      <c r="BP4" s="227"/>
      <c r="BQ4" s="226">
        <v>59</v>
      </c>
      <c r="BR4" s="227"/>
      <c r="BS4" s="226">
        <v>60</v>
      </c>
      <c r="BT4" s="227"/>
      <c r="BU4" s="226">
        <v>84</v>
      </c>
      <c r="BV4" s="227"/>
      <c r="BW4" s="226">
        <v>55</v>
      </c>
      <c r="BX4" s="227"/>
      <c r="BY4" s="226">
        <v>56</v>
      </c>
      <c r="BZ4" s="227"/>
      <c r="CA4" s="226">
        <v>88</v>
      </c>
      <c r="CB4" s="227"/>
      <c r="CC4" s="226"/>
      <c r="CD4" s="227"/>
      <c r="CE4" s="120"/>
    </row>
    <row r="5" spans="1:83" s="90" customFormat="1" ht="23.25" customHeight="1" x14ac:dyDescent="0.2">
      <c r="A5" s="91"/>
      <c r="B5" s="131" t="s">
        <v>10</v>
      </c>
      <c r="C5" s="200" t="s">
        <v>19</v>
      </c>
      <c r="D5" s="201"/>
      <c r="E5" s="200" t="s">
        <v>20</v>
      </c>
      <c r="F5" s="201"/>
      <c r="G5" s="200" t="s">
        <v>21</v>
      </c>
      <c r="H5" s="201"/>
      <c r="I5" s="200" t="s">
        <v>22</v>
      </c>
      <c r="J5" s="201"/>
      <c r="K5" s="200" t="s">
        <v>1</v>
      </c>
      <c r="L5" s="201"/>
      <c r="M5" s="200" t="s">
        <v>81</v>
      </c>
      <c r="N5" s="201"/>
      <c r="O5" s="200" t="s">
        <v>96</v>
      </c>
      <c r="P5" s="201"/>
      <c r="Q5" s="200" t="s">
        <v>24</v>
      </c>
      <c r="R5" s="201"/>
      <c r="S5" s="200" t="s">
        <v>25</v>
      </c>
      <c r="T5" s="201"/>
      <c r="U5" s="200" t="s">
        <v>17</v>
      </c>
      <c r="V5" s="201"/>
      <c r="W5" s="200" t="s">
        <v>69</v>
      </c>
      <c r="X5" s="201"/>
      <c r="Y5" s="200" t="s">
        <v>67</v>
      </c>
      <c r="Z5" s="201"/>
      <c r="AA5" s="200" t="s">
        <v>254</v>
      </c>
      <c r="AB5" s="201"/>
      <c r="AC5" s="200" t="s">
        <v>48</v>
      </c>
      <c r="AD5" s="201"/>
      <c r="AE5" s="200" t="s">
        <v>63</v>
      </c>
      <c r="AF5" s="201"/>
      <c r="AG5" s="200" t="s">
        <v>41</v>
      </c>
      <c r="AH5" s="201"/>
      <c r="AI5" s="200" t="s">
        <v>42</v>
      </c>
      <c r="AJ5" s="201"/>
      <c r="AK5" s="200" t="s">
        <v>43</v>
      </c>
      <c r="AL5" s="201"/>
      <c r="AM5" s="200" t="s">
        <v>44</v>
      </c>
      <c r="AN5" s="201"/>
      <c r="AO5" s="200" t="s">
        <v>45</v>
      </c>
      <c r="AP5" s="201"/>
      <c r="AQ5" s="200" t="s">
        <v>46</v>
      </c>
      <c r="AR5" s="201"/>
      <c r="AS5" s="200" t="s">
        <v>79</v>
      </c>
      <c r="AT5" s="201"/>
      <c r="AU5" s="200" t="s">
        <v>53</v>
      </c>
      <c r="AV5" s="201"/>
      <c r="AW5" s="200" t="s">
        <v>51</v>
      </c>
      <c r="AX5" s="201"/>
      <c r="AY5" s="200" t="s">
        <v>56</v>
      </c>
      <c r="AZ5" s="201"/>
      <c r="BA5" s="200" t="s">
        <v>49</v>
      </c>
      <c r="BB5" s="201"/>
      <c r="BC5" s="200" t="s">
        <v>68</v>
      </c>
      <c r="BD5" s="201"/>
      <c r="BE5" s="200" t="s">
        <v>57</v>
      </c>
      <c r="BF5" s="201"/>
      <c r="BG5" s="200" t="s">
        <v>50</v>
      </c>
      <c r="BH5" s="201"/>
      <c r="BI5" s="200" t="s">
        <v>54</v>
      </c>
      <c r="BJ5" s="201"/>
      <c r="BK5" s="200" t="s">
        <v>47</v>
      </c>
      <c r="BL5" s="201"/>
      <c r="BM5" s="200" t="s">
        <v>80</v>
      </c>
      <c r="BN5" s="201"/>
      <c r="BO5" s="200" t="s">
        <v>52</v>
      </c>
      <c r="BP5" s="201"/>
      <c r="BQ5" s="200" t="s">
        <v>59</v>
      </c>
      <c r="BR5" s="201"/>
      <c r="BS5" s="200" t="s">
        <v>55</v>
      </c>
      <c r="BT5" s="201"/>
      <c r="BU5" s="200" t="s">
        <v>58</v>
      </c>
      <c r="BV5" s="201"/>
      <c r="BW5" s="200" t="s">
        <v>64</v>
      </c>
      <c r="BX5" s="201"/>
      <c r="BY5" s="200" t="s">
        <v>62</v>
      </c>
      <c r="BZ5" s="201"/>
      <c r="CA5" s="200" t="s">
        <v>65</v>
      </c>
      <c r="CB5" s="201"/>
      <c r="CC5" s="200" t="s">
        <v>162</v>
      </c>
      <c r="CD5" s="201"/>
      <c r="CE5" s="89"/>
    </row>
    <row r="6" spans="1:83" s="90" customFormat="1" ht="52.5" customHeight="1" x14ac:dyDescent="0.2">
      <c r="A6" s="91"/>
      <c r="B6" s="131" t="s">
        <v>11</v>
      </c>
      <c r="C6" s="200" t="s">
        <v>66</v>
      </c>
      <c r="D6" s="201"/>
      <c r="E6" s="200" t="s">
        <v>60</v>
      </c>
      <c r="F6" s="201"/>
      <c r="G6" s="200" t="s">
        <v>61</v>
      </c>
      <c r="H6" s="201"/>
      <c r="I6" s="200" t="s">
        <v>61</v>
      </c>
      <c r="J6" s="201"/>
      <c r="K6" s="200"/>
      <c r="L6" s="201"/>
      <c r="M6" s="169" t="s">
        <v>255</v>
      </c>
      <c r="N6" s="170"/>
      <c r="O6" s="169" t="s">
        <v>256</v>
      </c>
      <c r="P6" s="170"/>
      <c r="Q6" s="169" t="s">
        <v>257</v>
      </c>
      <c r="R6" s="170"/>
      <c r="S6" s="169" t="s">
        <v>258</v>
      </c>
      <c r="T6" s="170"/>
      <c r="U6" s="200" t="s">
        <v>26</v>
      </c>
      <c r="V6" s="201"/>
      <c r="W6" s="200" t="s">
        <v>26</v>
      </c>
      <c r="X6" s="201"/>
      <c r="Y6" s="200" t="s">
        <v>26</v>
      </c>
      <c r="Z6" s="201"/>
      <c r="AA6" s="200" t="s">
        <v>26</v>
      </c>
      <c r="AB6" s="201"/>
      <c r="AC6" s="200" t="s">
        <v>26</v>
      </c>
      <c r="AD6" s="201"/>
      <c r="AE6" s="200" t="s">
        <v>26</v>
      </c>
      <c r="AF6" s="201"/>
      <c r="AG6" s="200" t="s">
        <v>26</v>
      </c>
      <c r="AH6" s="201"/>
      <c r="AI6" s="200" t="s">
        <v>26</v>
      </c>
      <c r="AJ6" s="201"/>
      <c r="AK6" s="200" t="s">
        <v>26</v>
      </c>
      <c r="AL6" s="201"/>
      <c r="AM6" s="200" t="s">
        <v>26</v>
      </c>
      <c r="AN6" s="201"/>
      <c r="AO6" s="200" t="s">
        <v>26</v>
      </c>
      <c r="AP6" s="201"/>
      <c r="AQ6" s="200" t="s">
        <v>26</v>
      </c>
      <c r="AR6" s="201"/>
      <c r="AS6" s="200" t="s">
        <v>26</v>
      </c>
      <c r="AT6" s="201"/>
      <c r="AU6" s="200" t="s">
        <v>26</v>
      </c>
      <c r="AV6" s="201"/>
      <c r="AW6" s="200" t="s">
        <v>26</v>
      </c>
      <c r="AX6" s="201"/>
      <c r="AY6" s="200" t="s">
        <v>26</v>
      </c>
      <c r="AZ6" s="201"/>
      <c r="BA6" s="200" t="s">
        <v>26</v>
      </c>
      <c r="BB6" s="201"/>
      <c r="BC6" s="200" t="s">
        <v>26</v>
      </c>
      <c r="BD6" s="201"/>
      <c r="BE6" s="200" t="s">
        <v>26</v>
      </c>
      <c r="BF6" s="201"/>
      <c r="BG6" s="200" t="s">
        <v>26</v>
      </c>
      <c r="BH6" s="201"/>
      <c r="BI6" s="200" t="s">
        <v>26</v>
      </c>
      <c r="BJ6" s="201"/>
      <c r="BK6" s="200" t="s">
        <v>26</v>
      </c>
      <c r="BL6" s="201"/>
      <c r="BM6" s="200" t="s">
        <v>26</v>
      </c>
      <c r="BN6" s="201"/>
      <c r="BO6" s="200" t="s">
        <v>26</v>
      </c>
      <c r="BP6" s="201"/>
      <c r="BQ6" s="200" t="s">
        <v>26</v>
      </c>
      <c r="BR6" s="201"/>
      <c r="BS6" s="200" t="s">
        <v>26</v>
      </c>
      <c r="BT6" s="201"/>
      <c r="BU6" s="200" t="s">
        <v>26</v>
      </c>
      <c r="BV6" s="201"/>
      <c r="BW6" s="200" t="s">
        <v>26</v>
      </c>
      <c r="BX6" s="201"/>
      <c r="BY6" s="200" t="s">
        <v>26</v>
      </c>
      <c r="BZ6" s="201"/>
      <c r="CA6" s="200" t="s">
        <v>26</v>
      </c>
      <c r="CB6" s="201"/>
      <c r="CC6" s="200"/>
      <c r="CD6" s="201"/>
      <c r="CE6" s="89"/>
    </row>
    <row r="7" spans="1:83" s="90" customFormat="1" ht="18" customHeight="1" x14ac:dyDescent="0.2">
      <c r="A7" s="91"/>
      <c r="B7" s="135" t="s">
        <v>154</v>
      </c>
      <c r="C7" s="224"/>
      <c r="D7" s="225"/>
      <c r="E7" s="224"/>
      <c r="F7" s="225"/>
      <c r="G7" s="224"/>
      <c r="H7" s="225"/>
      <c r="I7" s="224"/>
      <c r="J7" s="225"/>
      <c r="K7" s="224"/>
      <c r="L7" s="225"/>
      <c r="M7" s="224">
        <v>1000</v>
      </c>
      <c r="N7" s="225"/>
      <c r="O7" s="224">
        <v>3</v>
      </c>
      <c r="P7" s="225"/>
      <c r="Q7" s="224">
        <v>1</v>
      </c>
      <c r="R7" s="225"/>
      <c r="S7" s="224">
        <v>1</v>
      </c>
      <c r="T7" s="225"/>
      <c r="U7" s="224"/>
      <c r="V7" s="225"/>
      <c r="W7" s="224"/>
      <c r="X7" s="225"/>
      <c r="Y7" s="224"/>
      <c r="Z7" s="225"/>
      <c r="AA7" s="224"/>
      <c r="AB7" s="225"/>
      <c r="AC7" s="224"/>
      <c r="AD7" s="225"/>
      <c r="AE7" s="224">
        <v>20</v>
      </c>
      <c r="AF7" s="225"/>
      <c r="AG7" s="224">
        <v>600</v>
      </c>
      <c r="AH7" s="225"/>
      <c r="AI7" s="224">
        <v>90</v>
      </c>
      <c r="AJ7" s="225"/>
      <c r="AK7" s="224">
        <v>200</v>
      </c>
      <c r="AL7" s="225"/>
      <c r="AM7" s="224">
        <v>2500</v>
      </c>
      <c r="AN7" s="225"/>
      <c r="AO7" s="224">
        <v>5</v>
      </c>
      <c r="AP7" s="225"/>
      <c r="AQ7" s="224">
        <v>400</v>
      </c>
      <c r="AR7" s="225"/>
      <c r="AS7" s="224"/>
      <c r="AT7" s="225"/>
      <c r="AU7" s="224"/>
      <c r="AV7" s="225"/>
      <c r="AW7" s="224"/>
      <c r="AX7" s="225"/>
      <c r="AY7" s="224"/>
      <c r="AZ7" s="225"/>
      <c r="BA7" s="224"/>
      <c r="BB7" s="225"/>
      <c r="BC7" s="224"/>
      <c r="BD7" s="225"/>
      <c r="BE7" s="224"/>
      <c r="BF7" s="225"/>
      <c r="BG7" s="224"/>
      <c r="BH7" s="225"/>
      <c r="BI7" s="224"/>
      <c r="BJ7" s="225"/>
      <c r="BK7" s="224"/>
      <c r="BL7" s="225"/>
      <c r="BM7" s="224"/>
      <c r="BN7" s="225"/>
      <c r="BO7" s="224"/>
      <c r="BP7" s="225"/>
      <c r="BQ7" s="224"/>
      <c r="BR7" s="225"/>
      <c r="BS7" s="224"/>
      <c r="BT7" s="225"/>
      <c r="BU7" s="224"/>
      <c r="BV7" s="225"/>
      <c r="BW7" s="224"/>
      <c r="BX7" s="225"/>
      <c r="BY7" s="224"/>
      <c r="BZ7" s="225"/>
      <c r="CA7" s="224"/>
      <c r="CB7" s="225"/>
      <c r="CC7" s="224"/>
      <c r="CD7" s="225"/>
      <c r="CE7" s="89"/>
    </row>
    <row r="8" spans="1:83" s="90" customFormat="1" ht="16.5" customHeight="1" x14ac:dyDescent="0.2">
      <c r="A8" s="91"/>
      <c r="B8" s="131" t="s">
        <v>12</v>
      </c>
      <c r="C8" s="200" t="s">
        <v>210</v>
      </c>
      <c r="D8" s="201"/>
      <c r="E8" s="222" t="s">
        <v>214</v>
      </c>
      <c r="F8" s="223"/>
      <c r="G8" s="222" t="s">
        <v>214</v>
      </c>
      <c r="H8" s="223"/>
      <c r="I8" s="222" t="s">
        <v>214</v>
      </c>
      <c r="J8" s="223"/>
      <c r="K8" s="200"/>
      <c r="L8" s="201"/>
      <c r="M8" s="222" t="s">
        <v>213</v>
      </c>
      <c r="N8" s="223"/>
      <c r="O8" s="222" t="s">
        <v>213</v>
      </c>
      <c r="P8" s="223"/>
      <c r="Q8" s="222" t="s">
        <v>204</v>
      </c>
      <c r="R8" s="223"/>
      <c r="S8" s="222" t="s">
        <v>204</v>
      </c>
      <c r="T8" s="223"/>
      <c r="U8" s="222" t="s">
        <v>223</v>
      </c>
      <c r="V8" s="223"/>
      <c r="W8" s="222" t="s">
        <v>223</v>
      </c>
      <c r="X8" s="223"/>
      <c r="Y8" s="222" t="s">
        <v>223</v>
      </c>
      <c r="Z8" s="223"/>
      <c r="AA8" s="222" t="s">
        <v>223</v>
      </c>
      <c r="AB8" s="223"/>
      <c r="AC8" s="222" t="s">
        <v>223</v>
      </c>
      <c r="AD8" s="223"/>
      <c r="AE8" s="222" t="s">
        <v>223</v>
      </c>
      <c r="AF8" s="223"/>
      <c r="AG8" s="222" t="s">
        <v>223</v>
      </c>
      <c r="AH8" s="223"/>
      <c r="AI8" s="222" t="s">
        <v>223</v>
      </c>
      <c r="AJ8" s="223"/>
      <c r="AK8" s="222" t="s">
        <v>223</v>
      </c>
      <c r="AL8" s="223"/>
      <c r="AM8" s="222" t="s">
        <v>223</v>
      </c>
      <c r="AN8" s="223"/>
      <c r="AO8" s="222" t="s">
        <v>223</v>
      </c>
      <c r="AP8" s="223"/>
      <c r="AQ8" s="222" t="s">
        <v>223</v>
      </c>
      <c r="AR8" s="223"/>
      <c r="AS8" s="222" t="s">
        <v>223</v>
      </c>
      <c r="AT8" s="223"/>
      <c r="AU8" s="222" t="s">
        <v>223</v>
      </c>
      <c r="AV8" s="223"/>
      <c r="AW8" s="222" t="s">
        <v>223</v>
      </c>
      <c r="AX8" s="223"/>
      <c r="AY8" s="222" t="s">
        <v>223</v>
      </c>
      <c r="AZ8" s="223"/>
      <c r="BA8" s="222" t="s">
        <v>223</v>
      </c>
      <c r="BB8" s="223"/>
      <c r="BC8" s="222" t="s">
        <v>223</v>
      </c>
      <c r="BD8" s="223"/>
      <c r="BE8" s="222" t="s">
        <v>223</v>
      </c>
      <c r="BF8" s="223"/>
      <c r="BG8" s="222" t="s">
        <v>223</v>
      </c>
      <c r="BH8" s="223"/>
      <c r="BI8" s="222" t="s">
        <v>223</v>
      </c>
      <c r="BJ8" s="223"/>
      <c r="BK8" s="222" t="s">
        <v>223</v>
      </c>
      <c r="BL8" s="223"/>
      <c r="BM8" s="222" t="s">
        <v>223</v>
      </c>
      <c r="BN8" s="223"/>
      <c r="BO8" s="222" t="s">
        <v>223</v>
      </c>
      <c r="BP8" s="223"/>
      <c r="BQ8" s="222" t="s">
        <v>223</v>
      </c>
      <c r="BR8" s="223"/>
      <c r="BS8" s="222" t="s">
        <v>223</v>
      </c>
      <c r="BT8" s="223"/>
      <c r="BU8" s="222" t="s">
        <v>223</v>
      </c>
      <c r="BV8" s="223"/>
      <c r="BW8" s="222" t="s">
        <v>223</v>
      </c>
      <c r="BX8" s="223"/>
      <c r="BY8" s="222" t="s">
        <v>223</v>
      </c>
      <c r="BZ8" s="223"/>
      <c r="CA8" s="222" t="s">
        <v>223</v>
      </c>
      <c r="CB8" s="223"/>
      <c r="CC8" s="200"/>
      <c r="CD8" s="201"/>
      <c r="CE8" s="89"/>
    </row>
    <row r="9" spans="1:83" s="90" customFormat="1" ht="24" customHeight="1" x14ac:dyDescent="0.2">
      <c r="A9" s="128"/>
      <c r="B9" s="134" t="s">
        <v>13</v>
      </c>
      <c r="C9" s="200">
        <v>30</v>
      </c>
      <c r="D9" s="201"/>
      <c r="E9" s="200">
        <v>4</v>
      </c>
      <c r="F9" s="201"/>
      <c r="G9" s="200">
        <v>4</v>
      </c>
      <c r="H9" s="201"/>
      <c r="I9" s="200">
        <v>4</v>
      </c>
      <c r="J9" s="201"/>
      <c r="K9" s="200"/>
      <c r="L9" s="201"/>
      <c r="M9" s="200">
        <v>1</v>
      </c>
      <c r="N9" s="201"/>
      <c r="O9" s="200">
        <v>1</v>
      </c>
      <c r="P9" s="201"/>
      <c r="Q9" s="200"/>
      <c r="R9" s="201"/>
      <c r="S9" s="200"/>
      <c r="T9" s="201"/>
      <c r="U9" s="200">
        <v>1</v>
      </c>
      <c r="V9" s="201"/>
      <c r="W9" s="200">
        <v>1</v>
      </c>
      <c r="X9" s="201"/>
      <c r="Y9" s="200">
        <v>1</v>
      </c>
      <c r="Z9" s="201"/>
      <c r="AA9" s="200">
        <v>1</v>
      </c>
      <c r="AB9" s="201"/>
      <c r="AC9" s="200">
        <v>1</v>
      </c>
      <c r="AD9" s="201"/>
      <c r="AE9" s="200">
        <v>1</v>
      </c>
      <c r="AF9" s="201"/>
      <c r="AG9" s="200">
        <v>1</v>
      </c>
      <c r="AH9" s="201"/>
      <c r="AI9" s="200">
        <v>1</v>
      </c>
      <c r="AJ9" s="201"/>
      <c r="AK9" s="200">
        <v>1</v>
      </c>
      <c r="AL9" s="201"/>
      <c r="AM9" s="200">
        <v>1</v>
      </c>
      <c r="AN9" s="201"/>
      <c r="AO9" s="200">
        <v>1</v>
      </c>
      <c r="AP9" s="201"/>
      <c r="AQ9" s="200">
        <v>1</v>
      </c>
      <c r="AR9" s="201"/>
      <c r="AS9" s="200">
        <v>1</v>
      </c>
      <c r="AT9" s="201"/>
      <c r="AU9" s="200">
        <v>1</v>
      </c>
      <c r="AV9" s="201"/>
      <c r="AW9" s="200">
        <v>1</v>
      </c>
      <c r="AX9" s="201"/>
      <c r="AY9" s="200">
        <v>1</v>
      </c>
      <c r="AZ9" s="201"/>
      <c r="BA9" s="200">
        <v>1</v>
      </c>
      <c r="BB9" s="201"/>
      <c r="BC9" s="200">
        <v>1</v>
      </c>
      <c r="BD9" s="201"/>
      <c r="BE9" s="200">
        <v>1</v>
      </c>
      <c r="BF9" s="201"/>
      <c r="BG9" s="200">
        <v>1</v>
      </c>
      <c r="BH9" s="201"/>
      <c r="BI9" s="200">
        <v>1</v>
      </c>
      <c r="BJ9" s="201"/>
      <c r="BK9" s="200">
        <v>1</v>
      </c>
      <c r="BL9" s="201"/>
      <c r="BM9" s="200">
        <v>1</v>
      </c>
      <c r="BN9" s="201"/>
      <c r="BO9" s="200">
        <v>1</v>
      </c>
      <c r="BP9" s="201"/>
      <c r="BQ9" s="200">
        <v>1</v>
      </c>
      <c r="BR9" s="201"/>
      <c r="BS9" s="200">
        <v>1</v>
      </c>
      <c r="BT9" s="201"/>
      <c r="BU9" s="200">
        <v>1</v>
      </c>
      <c r="BV9" s="201"/>
      <c r="BW9" s="200">
        <v>1</v>
      </c>
      <c r="BX9" s="201"/>
      <c r="BY9" s="200">
        <v>1</v>
      </c>
      <c r="BZ9" s="201"/>
      <c r="CA9" s="200">
        <v>1</v>
      </c>
      <c r="CB9" s="201"/>
      <c r="CC9" s="200"/>
      <c r="CD9" s="201"/>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3"/>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3"/>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3"/>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3"/>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3"/>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3"/>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3"/>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3"/>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3"/>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3"/>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3"/>
      <c r="D24" s="96"/>
      <c r="E24" s="168">
        <v>19.399999999999999</v>
      </c>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3"/>
      <c r="D25" s="96"/>
      <c r="E25" s="168"/>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3"/>
      <c r="D26" s="96"/>
      <c r="E26" s="168"/>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3"/>
      <c r="D27" s="96"/>
      <c r="E27" s="168"/>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3"/>
      <c r="D28" s="96"/>
      <c r="E28" s="168"/>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3"/>
      <c r="D29" s="96"/>
      <c r="E29" s="168"/>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3"/>
      <c r="D30" s="96"/>
      <c r="E30" s="168"/>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3"/>
      <c r="D31" s="96"/>
      <c r="E31" s="168">
        <v>18.899999999999999</v>
      </c>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3"/>
      <c r="D32" s="96"/>
      <c r="E32" s="16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3"/>
      <c r="D33" s="96"/>
      <c r="E33" s="168"/>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3"/>
      <c r="D34" s="96"/>
      <c r="E34" s="168"/>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3"/>
      <c r="D35" s="96"/>
      <c r="E35" s="168"/>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3"/>
      <c r="D36" s="96"/>
      <c r="E36" s="168"/>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3"/>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3"/>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3"/>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3"/>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v>22.08</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1</v>
      </c>
      <c r="D45" s="97"/>
      <c r="E45" s="97">
        <f>COUNT(E14:E44)</f>
        <v>2</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22.08</v>
      </c>
      <c r="D46" s="97"/>
      <c r="E46" s="66">
        <f>AVERAGE(E14:E44)</f>
        <v>19.149999999999999</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22.08</v>
      </c>
      <c r="D47" s="97"/>
      <c r="E47" s="97">
        <f>MAX(E14:E44)</f>
        <v>19.399999999999999</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22.08</v>
      </c>
      <c r="D48" s="97"/>
      <c r="E48" s="97">
        <f>MIN(E14:E44)</f>
        <v>18.899999999999999</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9" priority="5"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6" stopIfTrue="1" operator="greaterThan">
      <formula>D7</formula>
    </cfRule>
  </conditionalFormatting>
  <conditionalFormatting sqref="AF47:AV47 C47:AD47 AX47:CD47">
    <cfRule type="cellIs" dxfId="7" priority="7" stopIfTrue="1" operator="greaterThan">
      <formula>C7</formula>
    </cfRule>
  </conditionalFormatting>
  <conditionalFormatting sqref="P45">
    <cfRule type="cellIs" dxfId="6" priority="8"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14:C16">
    <cfRule type="expression" dxfId="5" priority="9"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0" stopIfTrue="1" operator="greaterThan">
      <formula>$C$5</formula>
    </cfRule>
  </conditionalFormatting>
  <conditionalFormatting sqref="E14:E38">
    <cfRule type="expression" dxfId="3" priority="3" stopIfTrue="1">
      <formula>AND(NOT(ISBLANK(E$8)),E14&gt;E$8)</formula>
    </cfRule>
    <cfRule type="expression" dxfId="2" priority="4" stopIfTrue="1">
      <formula>AND(NOT(ISBLANK(E$8)),E14&lt;E$9,NOT(ISBLANK(E14)))</formula>
    </cfRule>
  </conditionalFormatting>
  <conditionalFormatting sqref="C17:C43">
    <cfRule type="expression" dxfId="1" priority="2" stopIfTrue="1">
      <formula>AND(NOT(ISBLANK(C$7)),C17&gt;C$7)</formula>
    </cfRule>
  </conditionalFormatting>
  <conditionalFormatting sqref="C44">
    <cfRule type="expression" dxfId="0" priority="1" stopIfTrue="1">
      <formula>AND(NOT(ISBLANK(C$7)),C44&gt;C$7)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2016-06-23T11:21:16Z</dcterms:modified>
</cp:coreProperties>
</file>