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07.18\OneDrive - ד ר עזרא יונה - ייעוץ סביבתי\1. קבצים ייעוץ סביבתי\3. תיקי לקוחות\פלג הגליל\תיקי עסקים\2.  פרסום חוק חופש המידע\2017\"/>
    </mc:Choice>
  </mc:AlternateContent>
  <xr:revisionPtr revIDLastSave="14" documentId="8_{C6D9A016-55AB-4FBF-B2B1-2F985C4885CE}" xr6:coauthVersionLast="34" xr6:coauthVersionMax="34" xr10:uidLastSave="{28FCC2DF-40F6-44D1-A31E-39AE4C429EC2}"/>
  <bookViews>
    <workbookView xWindow="0" yWindow="0" windowWidth="20490" windowHeight="7560" xr2:uid="{00000000-000D-0000-FFFF-FFFF00000000}"/>
  </bookViews>
  <sheets>
    <sheet name="דוח דיגומים 2017" sheetId="1" r:id="rId1"/>
    <sheet name="פלג הגליל - דוח חריגים שנתי 201" sheetId="3" r:id="rId2"/>
    <sheet name="פלג הגליל - דוח אסורים שנתי 201" sheetId="4" r:id="rId3"/>
  </sheets>
  <calcPr calcId="179017"/>
</workbook>
</file>

<file path=xl/calcChain.xml><?xml version="1.0" encoding="utf-8"?>
<calcChain xmlns="http://schemas.openxmlformats.org/spreadsheetml/2006/main">
  <c r="G98" i="1" l="1"/>
  <c r="H98" i="1"/>
  <c r="F98" i="1"/>
  <c r="G102" i="1" l="1"/>
  <c r="G100" i="1"/>
</calcChain>
</file>

<file path=xl/sharedStrings.xml><?xml version="1.0" encoding="utf-8"?>
<sst xmlns="http://schemas.openxmlformats.org/spreadsheetml/2006/main" count="773" uniqueCount="215">
  <si>
    <t>דיווח דיגומים 2017</t>
  </si>
  <si>
    <t>מס' סידורי</t>
  </si>
  <si>
    <t>שם המפעל</t>
  </si>
  <si>
    <t>כתובת מפעל</t>
  </si>
  <si>
    <t>מגזר תעשייתי לפי התוספת השלישית</t>
  </si>
  <si>
    <t>כמות מים/שפכים שנתית</t>
  </si>
  <si>
    <t>מספר בדיקות שנתי מתוכנן עפ"י תכנית הדיגום</t>
  </si>
  <si>
    <t>מספר בדיקות בפועל</t>
  </si>
  <si>
    <t>האם יש הסכם להזרמת שפכים חריגים כן/לא</t>
  </si>
  <si>
    <t>מספר דיגומים שנמצאו שפכים חריגים</t>
  </si>
  <si>
    <t>מספר דיגומים שנמצאו שפכים אסורים</t>
  </si>
  <si>
    <t>מספר הדיגומים שלא נמצאו חריגות (אסורים או חריגים)</t>
  </si>
  <si>
    <t>הערות</t>
  </si>
  <si>
    <t>מוסך לב הגליל (בן לולו אבנר)</t>
  </si>
  <si>
    <t>אזור התעשיה 01/1 חצור הגלילית</t>
  </si>
  <si>
    <t>מוסכים (מכונאות רכב) ללא רחיצה</t>
  </si>
  <si>
    <t>לא</t>
  </si>
  <si>
    <t>אחים פחימה</t>
  </si>
  <si>
    <t>מוסך אזור תעשיה חצור הגלילית</t>
  </si>
  <si>
    <t>אולמות אירועים, מסעדות, קניונים</t>
  </si>
  <si>
    <t>נפאע רידאן פאר</t>
  </si>
  <si>
    <t>ת.ד. 4080 בית ג`אן</t>
  </si>
  <si>
    <t>אחוזת דוברובין</t>
  </si>
  <si>
    <t>יסוד המעלה יסוד המעלה</t>
  </si>
  <si>
    <t>אוטופיה ג`נסיס בע``מ</t>
  </si>
  <si>
    <t>ההסתדרות 12 בניין לב העיר ת.ד. 218 חצור הגלילית</t>
  </si>
  <si>
    <t>קבלאן מלחם אמין - אולם חתונות</t>
  </si>
  <si>
    <t>בית ג`ן בית ג`אן</t>
  </si>
  <si>
    <t>אסבן מאיר / דרך האוכל</t>
  </si>
  <si>
    <t>האשל 4/6 חצור הגלילית אזור התעשיה חצור הגלילית</t>
  </si>
  <si>
    <t>שופר סל - צפת</t>
  </si>
  <si>
    <t>שמוטקין בנימין 30 ראשון לציוןה 75363 ויצמן 4 צפת</t>
  </si>
  <si>
    <t>בן יאיר חגי</t>
  </si>
  <si>
    <t>תחנת דלק אלון חצור הגלילית</t>
  </si>
  <si>
    <t>אבו זיד אולם חתונות</t>
  </si>
  <si>
    <t>עילבון עילבון</t>
  </si>
  <si>
    <t>מ.ג.ע בע"מ</t>
  </si>
  <si>
    <t>חורפיש 1 חורפיש חורפיש</t>
  </si>
  <si>
    <t>מסעדת הר מירון</t>
  </si>
  <si>
    <t>גוש חלב גוש חלב</t>
  </si>
  <si>
    <t>אסולין פנחס - אולמי פנינת הגליל</t>
  </si>
  <si>
    <t>הגאולים 724/2 חצור הגלילית הגדוד השלישי 724חצור הגלילית</t>
  </si>
  <si>
    <t>אלוניאל בעמ (מקדונלדס)</t>
  </si>
  <si>
    <t>קניון חצור 104-5 חצור הגלילית</t>
  </si>
  <si>
    <t>מסעדת אליאלי (זהרה אנטון אליאס)</t>
  </si>
  <si>
    <t>ג`ש (גוש חלב 1 ג`ש ( גוש חלב</t>
  </si>
  <si>
    <t>ע.מ ג`יש השקעות ונכס</t>
  </si>
  <si>
    <t>מסעדת הארזים</t>
  </si>
  <si>
    <t>ראיף יוסף גדבאן (בית בד אבו עפיף)</t>
  </si>
  <si>
    <t>ת.ד 777 חורפיש חורפיש</t>
  </si>
  <si>
    <t>מפעלי מזון ומשקאות</t>
  </si>
  <si>
    <t>בית הבד צאלח יוסף בכריה (עסק סגור אין בית בד)</t>
  </si>
  <si>
    <t>מסעדה - בית בד ישן פקיעין</t>
  </si>
  <si>
    <t>רושרוש רביע</t>
  </si>
  <si>
    <t>איזור תעשיה עילבון</t>
  </si>
  <si>
    <t>טנוס סמיר ייצור ושווק בע"מ</t>
  </si>
  <si>
    <t>ת.ד. 429 עילבון</t>
  </si>
  <si>
    <t>עבאס מוכלס א</t>
  </si>
  <si>
    <t>בית בד ראמה</t>
  </si>
  <si>
    <t>מחמד סאלח עאמר</t>
  </si>
  <si>
    <t>אל זיתון א.שמן פקיעי פקיעין</t>
  </si>
  <si>
    <t>גבינות המאירי צפת בע``מ</t>
  </si>
  <si>
    <t>רח יב 62 מחלבת המאיר צפת</t>
  </si>
  <si>
    <t>סלימאן יוסף פארס וגו</t>
  </si>
  <si>
    <t>בית בד חורפיש</t>
  </si>
  <si>
    <t>מחלבת ראמה בני סובחי</t>
  </si>
  <si>
    <t>ראמה 1 ראמה ראמה</t>
  </si>
  <si>
    <t>שחאדה עיסא סמעאן</t>
  </si>
  <si>
    <t>אבראהים פריד עלי</t>
  </si>
  <si>
    <t>ת.ד. 4055 מג`אר</t>
  </si>
  <si>
    <t>אבו חנין מרואן</t>
  </si>
  <si>
    <t>ית בד הגליל עילבון</t>
  </si>
  <si>
    <t>עסאם טנוס טנוס</t>
  </si>
  <si>
    <t>מפעל במבה עילבון</t>
  </si>
  <si>
    <t>פרי הגליל</t>
  </si>
  <si>
    <t>א. התעשיה חצור הגליל חצור הגלילית</t>
  </si>
  <si>
    <t>הנסיך ייצור טחינה הנסיך</t>
  </si>
  <si>
    <t>עיילבון 1 עיילבון עילבון</t>
  </si>
  <si>
    <t>כן</t>
  </si>
  <si>
    <t>קדוש יואב וטלי (מחלבת קדוש)</t>
  </si>
  <si>
    <t>שפרינצק 163/27 צפת רח` יא 30 צפת</t>
  </si>
  <si>
    <t>שמן הצפון בע"מ</t>
  </si>
  <si>
    <t>ת.ד. 299 מג`אר</t>
  </si>
  <si>
    <t>וסאם סאלח בכריה ורים (מקום סגור אין בית בד)</t>
  </si>
  <si>
    <t>פקיעין פקיעין</t>
  </si>
  <si>
    <t>קבלאן נאהי עאדל</t>
  </si>
  <si>
    <t>בית ג`אן בית ג`אן</t>
  </si>
  <si>
    <t>בית בד איהב אבו זיד</t>
  </si>
  <si>
    <t>ראמה ראמה</t>
  </si>
  <si>
    <t>בייגל בייגל ורד הגליל</t>
  </si>
  <si>
    <t>ת.ד. 1093 צפת (לידי ענת כהן) צפת</t>
  </si>
  <si>
    <t>שטראוס גרופ</t>
  </si>
  <si>
    <t>ת.ד. 194 פתח תקווה צפת</t>
  </si>
  <si>
    <t>מחלבת פקיעין סאלח זין אלדין</t>
  </si>
  <si>
    <t>ע.נ אחסון וקרור</t>
  </si>
  <si>
    <t>כליאל ש.פ.ע 93</t>
  </si>
  <si>
    <t>רח י"א 48 צפת</t>
  </si>
  <si>
    <t>יקבים</t>
  </si>
  <si>
    <t>משחטות, בתי מטבחיים, בתי נחירה, עיבוד דגים</t>
  </si>
  <si>
    <t>עוף טרי ובריא בע"מ</t>
  </si>
  <si>
    <t>צפת צפת</t>
  </si>
  <si>
    <t>עוף ראפע בע``מ</t>
  </si>
  <si>
    <t>ת.ד. 501 דיר אל אסעד 20188 מג`אר</t>
  </si>
  <si>
    <t>נחמן כפיר (סופר דג)</t>
  </si>
  <si>
    <t>רח` כה 5 צפת</t>
  </si>
  <si>
    <t>סופר ספיר</t>
  </si>
  <si>
    <t>הרכבים 3 ירושלים רסקו צפת</t>
  </si>
  <si>
    <t>מכבסות</t>
  </si>
  <si>
    <t>אי סלימאן בעמ - מכבסה</t>
  </si>
  <si>
    <t>עילבון ת.ד 451 עילבון</t>
  </si>
  <si>
    <t>דור אלון ניהול מתחמי</t>
  </si>
  <si>
    <t>אזור תעשיה חצור הגלילית</t>
  </si>
  <si>
    <t>תחנות תדלוק</t>
  </si>
  <si>
    <t>דלק מנטה חצור</t>
  </si>
  <si>
    <t>תחנת דלק מנטה חצור חצור הגלילית</t>
  </si>
  <si>
    <t>סונול ישראל</t>
  </si>
  <si>
    <t>תחנת דלק כפר חורפיש חורפיש</t>
  </si>
  <si>
    <t>סונול ישראל - יסוד המעלה</t>
  </si>
  <si>
    <t>ת.ד. 8401 יסוד המעלה</t>
  </si>
  <si>
    <t>תחנת תדלוק פז</t>
  </si>
  <si>
    <t>תחנת דלק - סונול צפת</t>
  </si>
  <si>
    <t>רחוב ל (תחנת דלק)צפת צפת</t>
  </si>
  <si>
    <t>אופק השקעות בע"מ/תחנת דלק פז</t>
  </si>
  <si>
    <t>מג`אר מג`אר</t>
  </si>
  <si>
    <t>דיזול תחנת דלק עילבון</t>
  </si>
  <si>
    <t>בני מחמוד עלי אבראהי - תחנת דלק סונול</t>
  </si>
  <si>
    <t>מגאר תחנת דלק מג`אר</t>
  </si>
  <si>
    <t>טן חברה לדלק בעמ</t>
  </si>
  <si>
    <t>תחנת דלק 10 עילבון עילבון</t>
  </si>
  <si>
    <t>א.ס.א. חרמון בעמ תח</t>
  </si>
  <si>
    <t>טובא-זנגריה 1 טובא-ז טובא זנגריה</t>
  </si>
  <si>
    <t>סאג`ור 1 סאג`ור סאגור</t>
  </si>
  <si>
    <t>תחנת דלק מיטב חצור</t>
  </si>
  <si>
    <t>מושב כלנית (טבריה) א.ת. חצור הגלילית</t>
  </si>
  <si>
    <t>סוכנות סונול</t>
  </si>
  <si>
    <t>ויצמן 4 צפת</t>
  </si>
  <si>
    <t>פז חברת נפט בעמ</t>
  </si>
  <si>
    <t>תחנת דלק פז צפת צפת</t>
  </si>
  <si>
    <t>תחנת דלק דלק (שערי העיר)</t>
  </si>
  <si>
    <t>הגדוד השלישי 1 צפת צפת</t>
  </si>
  <si>
    <t>דור אלון ניהול מתחמים(תחנתת דלק בקניון חצור)</t>
  </si>
  <si>
    <t>אזור התעשיה חצור הגלילית</t>
  </si>
  <si>
    <t>תחנת דלק מיטב צפת</t>
  </si>
  <si>
    <t>מושב כלנית טבריה 1310201 אזור תעשיה חדש צפת</t>
  </si>
  <si>
    <t>,תופיק מעדא סעד (דלק בית ג`ן 2006 בע"מ)</t>
  </si>
  <si>
    <t>בית ג`ן בית ג`ן</t>
  </si>
  <si>
    <t>ר.אביב השקעות / דלק העיר</t>
  </si>
  <si>
    <t>א.ת. חדש 18 צפת צפת</t>
  </si>
  <si>
    <t>מוריה שירותי סיעוד בע"מ (בי"ח נוה גליל)</t>
  </si>
  <si>
    <t>ת.ד 24 מיקוד 2491400 פקיעין</t>
  </si>
  <si>
    <t>בתי חולים</t>
  </si>
  <si>
    <t>בית חולים זיו</t>
  </si>
  <si>
    <t>בית ספר לרפואה</t>
  </si>
  <si>
    <t>אחר/ לא ידוע</t>
  </si>
  <si>
    <t>ישרוטל ניהול מלונות (1981) בע"מ</t>
  </si>
  <si>
    <t>המרד 29 תל אביב 68212511 צפת</t>
  </si>
  <si>
    <t>חרט הגליל בעמ גיגי</t>
  </si>
  <si>
    <t>אזור תעשיה 14 חצור הגלילית</t>
  </si>
  <si>
    <t>קופ"ח מאוחדת /מלון כנען ספא</t>
  </si>
  <si>
    <t>הגדוד השלישי 1 צפת</t>
  </si>
  <si>
    <t>בתי מלון</t>
  </si>
  <si>
    <t>הר כנען אירוח כפרי בע``מ (וילה גליליי)</t>
  </si>
  <si>
    <t>הגדוד השלישי 106 צפת</t>
  </si>
  <si>
    <t>ירדן ב.ש.י.י. נדלן (מלון סביוני הגליל)</t>
  </si>
  <si>
    <t>מלון רון</t>
  </si>
  <si>
    <t>חטיבת יפתח 1 ת.ד. 22 צפת צפת</t>
  </si>
  <si>
    <t>הרבצת תורה (אורחן פלהדרין)</t>
  </si>
  <si>
    <t>שפרינצק 7 צפת</t>
  </si>
  <si>
    <t>אחוזות בגליל</t>
  </si>
  <si>
    <t>חצור חצור הגלילית</t>
  </si>
  <si>
    <t>קניון פקיעין בע"מ</t>
  </si>
  <si>
    <t>פקיעין (בוקי 1 פקיעי פקיעין</t>
  </si>
  <si>
    <t>אכסניות נוער</t>
  </si>
  <si>
    <t>שזר 1 ת.ד. 2952 ירושלים 9102802 (כתובת מעודכנת) פקיעין</t>
  </si>
  <si>
    <t>בס"ד הגליל בע"מ (מרכזי לשעבר)</t>
  </si>
  <si>
    <t>ירושלים 37 צפת צפת</t>
  </si>
  <si>
    <t>ישיבת חינוך לנוער</t>
  </si>
  <si>
    <t>ת.ד. 122 צפת צפת</t>
  </si>
  <si>
    <t>מלון הכשרת הישוב/מלון רימונים</t>
  </si>
  <si>
    <t>רובע האומנים צפת</t>
  </si>
  <si>
    <t>אסנט הייבטים (מלון תל אביב)</t>
  </si>
  <si>
    <t>סמטה א/3(חדרים)צפת צפת</t>
  </si>
  <si>
    <t>רוקנשטיין אינגבורג</t>
  </si>
  <si>
    <t>מלון רוקנשטיין כנען צפת</t>
  </si>
  <si>
    <t>בשיפוצים ללא פעילות</t>
  </si>
  <si>
    <t>הוסר מתוכנית ניטור בהתאם להנחיות ספטמבר</t>
  </si>
  <si>
    <t>מס'</t>
  </si>
  <si>
    <t>דיווח חריגים 2017</t>
  </si>
  <si>
    <t>ריכוז מירבי המותר הזרמה על פי הסכם (מג"ל \ ערך)</t>
  </si>
  <si>
    <t>ממוצע ריכוזים בפועל (מג"ל \ ערך)</t>
  </si>
  <si>
    <t>מגזר תעשייתי</t>
  </si>
  <si>
    <t>COD</t>
  </si>
  <si>
    <t>TSS</t>
  </si>
  <si>
    <t>חנקן קילדל</t>
  </si>
  <si>
    <t>זרחן</t>
  </si>
  <si>
    <t>מוסך לב הגליל בע"מ (מוסך ארז לשעבר )</t>
  </si>
  <si>
    <t>תוצאות דיגום אסורים 2017</t>
  </si>
  <si>
    <t>צריכת מים לדיגום</t>
  </si>
  <si>
    <t>תאריך הדיגום</t>
  </si>
  <si>
    <t>הפרמטר החורג</t>
  </si>
  <si>
    <t>ערך נמדד</t>
  </si>
  <si>
    <t>PH</t>
  </si>
  <si>
    <t>נתרן- AA</t>
  </si>
  <si>
    <t>כלורידים</t>
  </si>
  <si>
    <t>COD כללי</t>
  </si>
  <si>
    <t>1,190 &gt; 4X BOD 209</t>
  </si>
  <si>
    <t>דטרגנט אניוני</t>
  </si>
  <si>
    <t>שמנים ושומנים</t>
  </si>
  <si>
    <t>דטרגנט קשה נוניוני</t>
  </si>
  <si>
    <t>סולפיד מומס</t>
  </si>
  <si>
    <t>VSS מוצקים נדיפים</t>
  </si>
  <si>
    <t>269.0 &lt; 70% TSS 444.0</t>
  </si>
  <si>
    <t>1,392 &gt; 4X BOD 187</t>
  </si>
  <si>
    <t>Na נתרן ב ICP</t>
  </si>
  <si>
    <t>מספר ביקורות בבית העסק ללא דיגום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</si>
</sst>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9"/>
      <color rgb="FF2C578A"/>
      <name val="Arial"/>
      <family val="2"/>
    </font>
    <font>
      <sz val="11"/>
      <color rgb="FF000000"/>
      <name val="Open Sans Hebrew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  <scheme val="minor"/>
    </font>
    <font>
      <b/>
      <u/>
      <sz val="18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C578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thick">
        <color rgb="FF000000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/>
      <right style="medium">
        <color rgb="FFDADADA"/>
      </right>
      <top/>
      <bottom style="medium">
        <color rgb="FFDADADA"/>
      </bottom>
      <diagonal/>
    </border>
    <border>
      <left style="medium">
        <color rgb="FFDADADA"/>
      </left>
      <right/>
      <top style="medium">
        <color rgb="FFDADADA"/>
      </top>
      <bottom style="thick">
        <color rgb="FF000000"/>
      </bottom>
      <diagonal/>
    </border>
    <border>
      <left/>
      <right style="medium">
        <color rgb="FFDADADA"/>
      </right>
      <top style="medium">
        <color rgb="FFDADADA"/>
      </top>
      <bottom style="thick">
        <color rgb="FF000000"/>
      </bottom>
      <diagonal/>
    </border>
    <border>
      <left/>
      <right/>
      <top style="medium">
        <color rgb="FFDADADA"/>
      </top>
      <bottom style="thick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Protection="0">
      <alignment horizontal="center"/>
    </xf>
    <xf numFmtId="0" fontId="18" fillId="33" borderId="0" applyNumberFormat="0" applyProtection="0">
      <alignment horizontal="center"/>
    </xf>
    <xf numFmtId="0" fontId="21" fillId="0" borderId="0"/>
  </cellStyleXfs>
  <cellXfs count="25">
    <xf numFmtId="0" fontId="0" fillId="0" borderId="0" xfId="0"/>
    <xf numFmtId="0" fontId="19" fillId="34" borderId="0" xfId="0" applyFont="1" applyFill="1"/>
    <xf numFmtId="0" fontId="20" fillId="35" borderId="10" xfId="0" applyFont="1" applyFill="1" applyBorder="1" applyAlignment="1">
      <alignment horizontal="right" wrapText="1"/>
    </xf>
    <xf numFmtId="0" fontId="20" fillId="35" borderId="10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 wrapText="1"/>
    </xf>
    <xf numFmtId="0" fontId="20" fillId="34" borderId="11" xfId="0" applyFont="1" applyFill="1" applyBorder="1" applyAlignment="1">
      <alignment horizontal="right"/>
    </xf>
    <xf numFmtId="3" fontId="20" fillId="34" borderId="11" xfId="0" applyNumberFormat="1" applyFont="1" applyFill="1" applyBorder="1" applyAlignment="1">
      <alignment horizontal="right" wrapText="1"/>
    </xf>
    <xf numFmtId="4" fontId="20" fillId="34" borderId="11" xfId="0" applyNumberFormat="1" applyFont="1" applyFill="1" applyBorder="1" applyAlignment="1">
      <alignment horizontal="right" wrapText="1"/>
    </xf>
    <xf numFmtId="0" fontId="20" fillId="0" borderId="11" xfId="0" applyFont="1" applyFill="1" applyBorder="1" applyAlignment="1">
      <alignment horizontal="right" wrapText="1"/>
    </xf>
    <xf numFmtId="0" fontId="19" fillId="34" borderId="0" xfId="0" applyFont="1" applyFill="1"/>
    <xf numFmtId="0" fontId="20" fillId="36" borderId="10" xfId="0" applyFont="1" applyFill="1" applyBorder="1" applyAlignment="1">
      <alignment horizontal="right" wrapText="1"/>
    </xf>
    <xf numFmtId="0" fontId="20" fillId="36" borderId="10" xfId="0" applyFont="1" applyFill="1" applyBorder="1" applyAlignment="1">
      <alignment horizontal="right"/>
    </xf>
    <xf numFmtId="3" fontId="20" fillId="34" borderId="11" xfId="0" applyNumberFormat="1" applyFont="1" applyFill="1" applyBorder="1" applyAlignment="1">
      <alignment horizontal="right"/>
    </xf>
    <xf numFmtId="4" fontId="20" fillId="34" borderId="11" xfId="0" applyNumberFormat="1" applyFont="1" applyFill="1" applyBorder="1" applyAlignment="1">
      <alignment horizontal="right"/>
    </xf>
    <xf numFmtId="0" fontId="20" fillId="37" borderId="10" xfId="0" applyFont="1" applyFill="1" applyBorder="1" applyAlignment="1">
      <alignment horizontal="right" wrapText="1"/>
    </xf>
    <xf numFmtId="14" fontId="20" fillId="34" borderId="11" xfId="0" applyNumberFormat="1" applyFont="1" applyFill="1" applyBorder="1" applyAlignment="1">
      <alignment horizontal="right" wrapText="1"/>
    </xf>
    <xf numFmtId="0" fontId="19" fillId="34" borderId="0" xfId="0" applyFont="1" applyFill="1" applyAlignment="1"/>
    <xf numFmtId="0" fontId="19" fillId="34" borderId="12" xfId="0" applyFont="1" applyFill="1" applyBorder="1" applyAlignment="1"/>
    <xf numFmtId="0" fontId="22" fillId="34" borderId="0" xfId="0" applyFont="1" applyFill="1" applyAlignment="1">
      <alignment horizontal="center" readingOrder="2"/>
    </xf>
    <xf numFmtId="0" fontId="19" fillId="34" borderId="12" xfId="0" applyFont="1" applyFill="1" applyBorder="1" applyAlignment="1">
      <alignment wrapText="1"/>
    </xf>
    <xf numFmtId="0" fontId="19" fillId="34" borderId="13" xfId="0" applyFont="1" applyFill="1" applyBorder="1" applyAlignment="1">
      <alignment wrapText="1"/>
    </xf>
    <xf numFmtId="0" fontId="20" fillId="36" borderId="14" xfId="0" applyFont="1" applyFill="1" applyBorder="1" applyAlignment="1">
      <alignment horizontal="right" wrapText="1"/>
    </xf>
    <xf numFmtId="0" fontId="20" fillId="36" borderId="16" xfId="0" applyFont="1" applyFill="1" applyBorder="1" applyAlignment="1">
      <alignment horizontal="right" wrapText="1"/>
    </xf>
    <xf numFmtId="0" fontId="20" fillId="36" borderId="15" xfId="0" applyFont="1" applyFill="1" applyBorder="1" applyAlignment="1">
      <alignment horizontal="right" wrapText="1"/>
    </xf>
    <xf numFmtId="0" fontId="22" fillId="34" borderId="0" xfId="0" applyFont="1" applyFill="1" applyAlignment="1">
      <alignment horizontal="center" vertical="center" readingOrder="2"/>
    </xf>
  </cellXfs>
  <cellStyles count="45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Normal 2" xfId="44" xr:uid="{2F5CBE4C-D55B-40B4-A36C-B24CD66125B7}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יפר-קישור" xfId="42" builtinId="8" customBuiltin="1"/>
    <cellStyle name="היפר-קישור שהופעל" xfId="43" builtinId="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</xdr:col>
      <xdr:colOff>2409825</xdr:colOff>
      <xdr:row>8</xdr:row>
      <xdr:rowOff>152400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4919BBBD-EB00-44E8-91F2-BF37D9B94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0882375" y="38100"/>
          <a:ext cx="30194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542925</xdr:colOff>
      <xdr:row>8</xdr:row>
      <xdr:rowOff>123825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BBE5BEAA-4492-42D0-B78B-31E10FFD7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223400" y="0"/>
          <a:ext cx="301942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523875</xdr:colOff>
      <xdr:row>8</xdr:row>
      <xdr:rowOff>133350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1D18A255-0449-4470-8E19-6FA2A3F0D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690250" y="0"/>
          <a:ext cx="301942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"/>
  <sheetViews>
    <sheetView showGridLines="0" rightToLeft="1" tabSelected="1" workbookViewId="0">
      <selection activeCell="D18" sqref="D18"/>
    </sheetView>
  </sheetViews>
  <sheetFormatPr defaultRowHeight="14.25"/>
  <cols>
    <col min="1" max="1" width="8" style="1" bestFit="1" customWidth="1"/>
    <col min="2" max="2" width="35.25" style="1" bestFit="1" customWidth="1"/>
    <col min="3" max="3" width="36" style="1" bestFit="1" customWidth="1"/>
    <col min="4" max="4" width="27.625" style="1" customWidth="1"/>
    <col min="5" max="5" width="17.625" style="1" bestFit="1" customWidth="1"/>
    <col min="6" max="6" width="19.125" style="1" customWidth="1"/>
    <col min="7" max="7" width="14.75" style="1" bestFit="1" customWidth="1"/>
    <col min="8" max="8" width="14.75" style="1" customWidth="1"/>
    <col min="9" max="9" width="16.5" style="1" customWidth="1"/>
    <col min="10" max="10" width="26.75" style="1" bestFit="1" customWidth="1"/>
    <col min="11" max="11" width="27" style="1" bestFit="1" customWidth="1"/>
    <col min="12" max="12" width="36" style="1" bestFit="1" customWidth="1"/>
    <col min="13" max="13" width="36.125" style="1" bestFit="1" customWidth="1"/>
    <col min="14" max="16384" width="9" style="1"/>
  </cols>
  <sheetData>
    <row r="1" spans="1:13" s="9" customFormat="1"/>
    <row r="2" spans="1:13" s="9" customFormat="1"/>
    <row r="3" spans="1:13" s="9" customFormat="1"/>
    <row r="4" spans="1:13" s="9" customFormat="1"/>
    <row r="5" spans="1:13" s="9" customFormat="1"/>
    <row r="6" spans="1:13" s="9" customFormat="1"/>
    <row r="7" spans="1:13" s="9" customFormat="1"/>
    <row r="8" spans="1:13" ht="19.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23.25" customHeight="1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15" thickBo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38.25" customHeight="1" thickBot="1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214</v>
      </c>
      <c r="I12" s="2" t="s">
        <v>8</v>
      </c>
      <c r="J12" s="2" t="s">
        <v>9</v>
      </c>
      <c r="K12" s="2" t="s">
        <v>10</v>
      </c>
      <c r="L12" s="2" t="s">
        <v>11</v>
      </c>
      <c r="M12" s="3" t="s">
        <v>12</v>
      </c>
    </row>
    <row r="13" spans="1:13" ht="18" customHeight="1" thickTop="1" thickBot="1">
      <c r="A13" s="4">
        <v>1</v>
      </c>
      <c r="B13" s="4" t="s">
        <v>13</v>
      </c>
      <c r="C13" s="4" t="s">
        <v>14</v>
      </c>
      <c r="D13" s="4" t="s">
        <v>15</v>
      </c>
      <c r="E13" s="4"/>
      <c r="F13" s="4">
        <v>4</v>
      </c>
      <c r="G13" s="4">
        <v>3</v>
      </c>
      <c r="H13" s="4">
        <v>1</v>
      </c>
      <c r="I13" s="4" t="s">
        <v>16</v>
      </c>
      <c r="J13" s="5">
        <v>0</v>
      </c>
      <c r="K13" s="5">
        <v>0</v>
      </c>
      <c r="L13" s="4">
        <v>2</v>
      </c>
      <c r="M13" s="4"/>
    </row>
    <row r="14" spans="1:13" ht="18" customHeight="1" thickBot="1">
      <c r="A14" s="4">
        <v>2</v>
      </c>
      <c r="B14" s="4" t="s">
        <v>17</v>
      </c>
      <c r="C14" s="4" t="s">
        <v>18</v>
      </c>
      <c r="D14" s="4" t="s">
        <v>15</v>
      </c>
      <c r="E14" s="4">
        <v>249.96</v>
      </c>
      <c r="F14" s="4">
        <v>4</v>
      </c>
      <c r="G14" s="4">
        <v>3</v>
      </c>
      <c r="H14" s="4">
        <v>1</v>
      </c>
      <c r="I14" s="4" t="s">
        <v>16</v>
      </c>
      <c r="J14" s="5">
        <v>0</v>
      </c>
      <c r="K14" s="5">
        <v>0</v>
      </c>
      <c r="L14" s="4">
        <v>3</v>
      </c>
      <c r="M14" s="4"/>
    </row>
    <row r="15" spans="1:13" ht="18" customHeight="1" thickBot="1">
      <c r="A15" s="4">
        <v>3</v>
      </c>
      <c r="B15" s="4" t="s">
        <v>20</v>
      </c>
      <c r="C15" s="4" t="s">
        <v>21</v>
      </c>
      <c r="D15" s="4" t="s">
        <v>19</v>
      </c>
      <c r="E15" s="4"/>
      <c r="F15" s="4">
        <v>4</v>
      </c>
      <c r="G15" s="4">
        <v>0</v>
      </c>
      <c r="H15" s="4">
        <v>1</v>
      </c>
      <c r="I15" s="4" t="s">
        <v>16</v>
      </c>
      <c r="J15" s="5">
        <v>0</v>
      </c>
      <c r="K15" s="5">
        <v>0</v>
      </c>
      <c r="L15" s="4">
        <v>0</v>
      </c>
      <c r="M15" s="4"/>
    </row>
    <row r="16" spans="1:13" ht="18" customHeight="1" thickBot="1">
      <c r="A16" s="4">
        <v>4</v>
      </c>
      <c r="B16" s="4" t="s">
        <v>22</v>
      </c>
      <c r="C16" s="4" t="s">
        <v>23</v>
      </c>
      <c r="D16" s="4" t="s">
        <v>19</v>
      </c>
      <c r="E16" s="6">
        <v>1602</v>
      </c>
      <c r="F16" s="8">
        <v>3</v>
      </c>
      <c r="G16" s="4">
        <v>3</v>
      </c>
      <c r="H16" s="4">
        <v>0</v>
      </c>
      <c r="I16" s="4" t="s">
        <v>16</v>
      </c>
      <c r="J16" s="5">
        <v>0</v>
      </c>
      <c r="K16" s="5">
        <v>0</v>
      </c>
      <c r="L16" s="4">
        <v>3</v>
      </c>
      <c r="M16" s="4" t="s">
        <v>185</v>
      </c>
    </row>
    <row r="17" spans="1:13" ht="18" customHeight="1" thickBot="1">
      <c r="A17" s="4">
        <v>5</v>
      </c>
      <c r="B17" s="4" t="s">
        <v>24</v>
      </c>
      <c r="C17" s="4" t="s">
        <v>25</v>
      </c>
      <c r="D17" s="4" t="s">
        <v>19</v>
      </c>
      <c r="E17" s="4">
        <v>363.48</v>
      </c>
      <c r="F17" s="8">
        <v>3</v>
      </c>
      <c r="G17" s="4">
        <v>0</v>
      </c>
      <c r="H17" s="4">
        <v>5</v>
      </c>
      <c r="I17" s="4" t="s">
        <v>16</v>
      </c>
      <c r="J17" s="5">
        <v>0</v>
      </c>
      <c r="K17" s="5">
        <v>0</v>
      </c>
      <c r="L17" s="4">
        <v>0</v>
      </c>
      <c r="M17" s="4" t="s">
        <v>185</v>
      </c>
    </row>
    <row r="18" spans="1:13" ht="18" customHeight="1" thickBot="1">
      <c r="A18" s="4">
        <v>6</v>
      </c>
      <c r="B18" s="4" t="s">
        <v>26</v>
      </c>
      <c r="C18" s="4" t="s">
        <v>27</v>
      </c>
      <c r="D18" s="4" t="s">
        <v>19</v>
      </c>
      <c r="E18" s="4"/>
      <c r="F18" s="8">
        <v>4</v>
      </c>
      <c r="G18" s="4">
        <v>0</v>
      </c>
      <c r="H18" s="4">
        <v>1</v>
      </c>
      <c r="I18" s="4" t="s">
        <v>16</v>
      </c>
      <c r="J18" s="5">
        <v>0</v>
      </c>
      <c r="K18" s="5">
        <v>0</v>
      </c>
      <c r="L18" s="4">
        <v>0</v>
      </c>
      <c r="M18" s="4"/>
    </row>
    <row r="19" spans="1:13" ht="18" customHeight="1" thickBot="1">
      <c r="A19" s="4">
        <v>8</v>
      </c>
      <c r="B19" s="4" t="s">
        <v>28</v>
      </c>
      <c r="C19" s="4" t="s">
        <v>29</v>
      </c>
      <c r="D19" s="4" t="s">
        <v>19</v>
      </c>
      <c r="E19" s="4">
        <v>378.69</v>
      </c>
      <c r="F19" s="8">
        <v>3</v>
      </c>
      <c r="G19" s="4">
        <v>3</v>
      </c>
      <c r="H19" s="4">
        <v>1</v>
      </c>
      <c r="I19" s="4" t="s">
        <v>16</v>
      </c>
      <c r="J19" s="5">
        <v>3</v>
      </c>
      <c r="K19" s="5">
        <v>3</v>
      </c>
      <c r="L19" s="4">
        <v>0</v>
      </c>
      <c r="M19" s="4" t="s">
        <v>185</v>
      </c>
    </row>
    <row r="20" spans="1:13" ht="18" customHeight="1" thickBot="1">
      <c r="A20" s="4">
        <v>9</v>
      </c>
      <c r="B20" s="4" t="s">
        <v>30</v>
      </c>
      <c r="C20" s="4" t="s">
        <v>31</v>
      </c>
      <c r="D20" s="4" t="s">
        <v>19</v>
      </c>
      <c r="E20" s="7">
        <v>1280.55</v>
      </c>
      <c r="F20" s="8">
        <v>3</v>
      </c>
      <c r="G20" s="4">
        <v>3</v>
      </c>
      <c r="H20" s="4">
        <v>1</v>
      </c>
      <c r="I20" s="4" t="s">
        <v>16</v>
      </c>
      <c r="J20" s="5">
        <v>3</v>
      </c>
      <c r="K20" s="5">
        <v>1</v>
      </c>
      <c r="L20" s="4">
        <v>0</v>
      </c>
      <c r="M20" s="4" t="s">
        <v>185</v>
      </c>
    </row>
    <row r="21" spans="1:13" ht="18" customHeight="1" thickBot="1">
      <c r="A21" s="4">
        <v>10</v>
      </c>
      <c r="B21" s="4" t="s">
        <v>32</v>
      </c>
      <c r="C21" s="4" t="s">
        <v>33</v>
      </c>
      <c r="D21" s="4" t="s">
        <v>19</v>
      </c>
      <c r="E21" s="4">
        <v>356.04</v>
      </c>
      <c r="F21" s="8">
        <v>3</v>
      </c>
      <c r="G21" s="4">
        <v>0</v>
      </c>
      <c r="H21" s="4">
        <v>5</v>
      </c>
      <c r="I21" s="4" t="s">
        <v>16</v>
      </c>
      <c r="J21" s="5">
        <v>0</v>
      </c>
      <c r="K21" s="5">
        <v>0</v>
      </c>
      <c r="L21" s="4">
        <v>0</v>
      </c>
      <c r="M21" s="4" t="s">
        <v>185</v>
      </c>
    </row>
    <row r="22" spans="1:13" ht="18" customHeight="1" thickBot="1">
      <c r="A22" s="4">
        <v>11</v>
      </c>
      <c r="B22" s="4" t="s">
        <v>34</v>
      </c>
      <c r="C22" s="4" t="s">
        <v>35</v>
      </c>
      <c r="D22" s="4" t="s">
        <v>19</v>
      </c>
      <c r="E22" s="7">
        <v>6171.84</v>
      </c>
      <c r="F22" s="8">
        <v>3</v>
      </c>
      <c r="G22" s="4">
        <v>1</v>
      </c>
      <c r="H22" s="4">
        <v>4</v>
      </c>
      <c r="I22" s="4" t="s">
        <v>16</v>
      </c>
      <c r="J22" s="5">
        <v>0</v>
      </c>
      <c r="K22" s="5">
        <v>0</v>
      </c>
      <c r="L22" s="4">
        <v>1</v>
      </c>
      <c r="M22" s="4" t="s">
        <v>185</v>
      </c>
    </row>
    <row r="23" spans="1:13" ht="18" customHeight="1" thickBot="1">
      <c r="A23" s="4">
        <v>12</v>
      </c>
      <c r="B23" s="4" t="s">
        <v>36</v>
      </c>
      <c r="C23" s="4" t="s">
        <v>37</v>
      </c>
      <c r="D23" s="4" t="s">
        <v>19</v>
      </c>
      <c r="E23" s="4">
        <v>365.9</v>
      </c>
      <c r="F23" s="8">
        <v>3</v>
      </c>
      <c r="G23" s="4">
        <v>4</v>
      </c>
      <c r="H23" s="4">
        <v>1</v>
      </c>
      <c r="I23" s="4" t="s">
        <v>16</v>
      </c>
      <c r="J23" s="5">
        <v>4</v>
      </c>
      <c r="K23" s="5">
        <v>3</v>
      </c>
      <c r="L23" s="4">
        <v>0</v>
      </c>
      <c r="M23" s="4" t="s">
        <v>185</v>
      </c>
    </row>
    <row r="24" spans="1:13" ht="18" customHeight="1" thickBot="1">
      <c r="A24" s="4">
        <v>13</v>
      </c>
      <c r="B24" s="4" t="s">
        <v>38</v>
      </c>
      <c r="C24" s="4" t="s">
        <v>39</v>
      </c>
      <c r="D24" s="4" t="s">
        <v>19</v>
      </c>
      <c r="E24" s="4">
        <v>749.16</v>
      </c>
      <c r="F24" s="8">
        <v>3</v>
      </c>
      <c r="G24" s="4">
        <v>0</v>
      </c>
      <c r="H24" s="4">
        <v>4</v>
      </c>
      <c r="I24" s="4" t="s">
        <v>16</v>
      </c>
      <c r="J24" s="5">
        <v>0</v>
      </c>
      <c r="K24" s="5">
        <v>0</v>
      </c>
      <c r="L24" s="4">
        <v>0</v>
      </c>
      <c r="M24" s="4"/>
    </row>
    <row r="25" spans="1:13" ht="18" customHeight="1" thickBot="1">
      <c r="A25" s="4">
        <v>14</v>
      </c>
      <c r="B25" s="4" t="s">
        <v>40</v>
      </c>
      <c r="C25" s="4" t="s">
        <v>41</v>
      </c>
      <c r="D25" s="4" t="s">
        <v>19</v>
      </c>
      <c r="E25" s="7">
        <v>1198.3499999999999</v>
      </c>
      <c r="F25" s="8">
        <v>3</v>
      </c>
      <c r="G25" s="4">
        <v>4</v>
      </c>
      <c r="H25" s="4">
        <v>0</v>
      </c>
      <c r="I25" s="4" t="s">
        <v>16</v>
      </c>
      <c r="J25" s="5">
        <v>4</v>
      </c>
      <c r="K25" s="5">
        <v>3</v>
      </c>
      <c r="L25" s="4">
        <v>0</v>
      </c>
      <c r="M25" s="4" t="s">
        <v>185</v>
      </c>
    </row>
    <row r="26" spans="1:13" ht="18" customHeight="1" thickBot="1">
      <c r="A26" s="4">
        <v>15</v>
      </c>
      <c r="B26" s="4" t="s">
        <v>42</v>
      </c>
      <c r="C26" s="4" t="s">
        <v>43</v>
      </c>
      <c r="D26" s="4" t="s">
        <v>19</v>
      </c>
      <c r="E26" s="4">
        <v>583.96</v>
      </c>
      <c r="F26" s="8">
        <v>3</v>
      </c>
      <c r="G26" s="4">
        <v>3</v>
      </c>
      <c r="H26" s="4">
        <v>0</v>
      </c>
      <c r="I26" s="4" t="s">
        <v>16</v>
      </c>
      <c r="J26" s="5">
        <v>3</v>
      </c>
      <c r="K26" s="5">
        <v>1</v>
      </c>
      <c r="L26" s="4">
        <v>0</v>
      </c>
      <c r="M26" s="4" t="s">
        <v>185</v>
      </c>
    </row>
    <row r="27" spans="1:13" ht="18" customHeight="1" thickBot="1">
      <c r="A27" s="4">
        <v>17</v>
      </c>
      <c r="B27" s="4" t="s">
        <v>44</v>
      </c>
      <c r="C27" s="4" t="s">
        <v>45</v>
      </c>
      <c r="D27" s="4" t="s">
        <v>19</v>
      </c>
      <c r="E27" s="4">
        <v>630.6</v>
      </c>
      <c r="F27" s="4">
        <v>4</v>
      </c>
      <c r="G27" s="4">
        <v>0</v>
      </c>
      <c r="H27" s="4">
        <v>4</v>
      </c>
      <c r="I27" s="4" t="s">
        <v>16</v>
      </c>
      <c r="J27" s="5">
        <v>0</v>
      </c>
      <c r="K27" s="5">
        <v>0</v>
      </c>
      <c r="L27" s="4">
        <v>0</v>
      </c>
      <c r="M27" s="4"/>
    </row>
    <row r="28" spans="1:13" ht="18" customHeight="1" thickBot="1">
      <c r="A28" s="4">
        <v>18</v>
      </c>
      <c r="B28" s="4" t="s">
        <v>46</v>
      </c>
      <c r="C28" s="4" t="s">
        <v>45</v>
      </c>
      <c r="D28" s="4" t="s">
        <v>19</v>
      </c>
      <c r="E28" s="4">
        <v>297.2</v>
      </c>
      <c r="F28" s="4">
        <v>4</v>
      </c>
      <c r="G28" s="4">
        <v>1</v>
      </c>
      <c r="H28" s="4">
        <v>0</v>
      </c>
      <c r="I28" s="4" t="s">
        <v>16</v>
      </c>
      <c r="J28" s="5">
        <v>1</v>
      </c>
      <c r="K28" s="5">
        <v>1</v>
      </c>
      <c r="L28" s="4">
        <v>0</v>
      </c>
      <c r="M28" s="4"/>
    </row>
    <row r="29" spans="1:13" ht="18" customHeight="1" thickBot="1">
      <c r="A29" s="4">
        <v>19</v>
      </c>
      <c r="B29" s="4" t="s">
        <v>47</v>
      </c>
      <c r="C29" s="4" t="s">
        <v>45</v>
      </c>
      <c r="D29" s="4" t="s">
        <v>19</v>
      </c>
      <c r="E29" s="4"/>
      <c r="F29" s="4">
        <v>4</v>
      </c>
      <c r="G29" s="4">
        <v>0</v>
      </c>
      <c r="H29" s="4">
        <v>4</v>
      </c>
      <c r="I29" s="4" t="s">
        <v>16</v>
      </c>
      <c r="J29" s="5">
        <v>0</v>
      </c>
      <c r="K29" s="5">
        <v>0</v>
      </c>
      <c r="L29" s="4">
        <v>0</v>
      </c>
      <c r="M29" s="4"/>
    </row>
    <row r="30" spans="1:13" ht="18" customHeight="1" thickBot="1">
      <c r="A30" s="4">
        <v>20</v>
      </c>
      <c r="B30" s="4" t="s">
        <v>48</v>
      </c>
      <c r="C30" s="4" t="s">
        <v>49</v>
      </c>
      <c r="D30" s="4" t="s">
        <v>50</v>
      </c>
      <c r="E30" s="4"/>
      <c r="F30" s="4">
        <v>4</v>
      </c>
      <c r="G30" s="4">
        <v>0</v>
      </c>
      <c r="H30" s="4">
        <v>2</v>
      </c>
      <c r="I30" s="4" t="s">
        <v>16</v>
      </c>
      <c r="J30" s="5">
        <v>0</v>
      </c>
      <c r="K30" s="5">
        <v>0</v>
      </c>
      <c r="L30" s="4">
        <v>0</v>
      </c>
      <c r="M30" s="4"/>
    </row>
    <row r="31" spans="1:13" ht="18" customHeight="1" thickBot="1">
      <c r="A31" s="4">
        <v>21</v>
      </c>
      <c r="B31" s="4" t="s">
        <v>51</v>
      </c>
      <c r="C31" s="4" t="s">
        <v>52</v>
      </c>
      <c r="D31" s="4" t="s">
        <v>50</v>
      </c>
      <c r="E31" s="4"/>
      <c r="F31" s="4">
        <v>4</v>
      </c>
      <c r="G31" s="4">
        <v>0</v>
      </c>
      <c r="H31" s="4">
        <v>1</v>
      </c>
      <c r="I31" s="4" t="s">
        <v>16</v>
      </c>
      <c r="J31" s="5">
        <v>0</v>
      </c>
      <c r="K31" s="5">
        <v>0</v>
      </c>
      <c r="L31" s="4">
        <v>0</v>
      </c>
      <c r="M31" s="4"/>
    </row>
    <row r="32" spans="1:13" ht="18" customHeight="1" thickBot="1">
      <c r="A32" s="4">
        <v>22</v>
      </c>
      <c r="B32" s="4" t="s">
        <v>53</v>
      </c>
      <c r="C32" s="4" t="s">
        <v>54</v>
      </c>
      <c r="D32" s="4" t="s">
        <v>50</v>
      </c>
      <c r="E32" s="4">
        <v>613.75</v>
      </c>
      <c r="F32" s="4">
        <v>4</v>
      </c>
      <c r="G32" s="4">
        <v>3</v>
      </c>
      <c r="H32" s="4">
        <v>3</v>
      </c>
      <c r="I32" s="4" t="s">
        <v>16</v>
      </c>
      <c r="J32" s="5">
        <v>3</v>
      </c>
      <c r="K32" s="5">
        <v>3</v>
      </c>
      <c r="L32" s="4">
        <v>0</v>
      </c>
      <c r="M32" s="4"/>
    </row>
    <row r="33" spans="1:13" ht="18" customHeight="1" thickBot="1">
      <c r="A33" s="4">
        <v>23</v>
      </c>
      <c r="B33" s="4" t="s">
        <v>55</v>
      </c>
      <c r="C33" s="4" t="s">
        <v>56</v>
      </c>
      <c r="D33" s="4" t="s">
        <v>50</v>
      </c>
      <c r="E33" s="4">
        <v>611.14</v>
      </c>
      <c r="F33" s="4">
        <v>4</v>
      </c>
      <c r="G33" s="4">
        <v>1</v>
      </c>
      <c r="H33" s="4">
        <v>1</v>
      </c>
      <c r="I33" s="4" t="s">
        <v>16</v>
      </c>
      <c r="J33" s="5">
        <v>1</v>
      </c>
      <c r="K33" s="5">
        <v>1</v>
      </c>
      <c r="L33" s="4">
        <v>0</v>
      </c>
      <c r="M33" s="4"/>
    </row>
    <row r="34" spans="1:13" ht="18" customHeight="1" thickBot="1">
      <c r="A34" s="4">
        <v>24</v>
      </c>
      <c r="B34" s="4" t="s">
        <v>57</v>
      </c>
      <c r="C34" s="4" t="s">
        <v>58</v>
      </c>
      <c r="D34" s="4" t="s">
        <v>50</v>
      </c>
      <c r="E34" s="4">
        <v>133.44</v>
      </c>
      <c r="F34" s="4">
        <v>4</v>
      </c>
      <c r="G34" s="4">
        <v>0</v>
      </c>
      <c r="H34" s="4">
        <v>1</v>
      </c>
      <c r="I34" s="4" t="s">
        <v>16</v>
      </c>
      <c r="J34" s="5">
        <v>0</v>
      </c>
      <c r="K34" s="5">
        <v>0</v>
      </c>
      <c r="L34" s="4">
        <v>0</v>
      </c>
      <c r="M34" s="4"/>
    </row>
    <row r="35" spans="1:13" ht="18" customHeight="1" thickBot="1">
      <c r="A35" s="4">
        <v>25</v>
      </c>
      <c r="B35" s="4" t="s">
        <v>59</v>
      </c>
      <c r="C35" s="4" t="s">
        <v>60</v>
      </c>
      <c r="D35" s="4" t="s">
        <v>50</v>
      </c>
      <c r="E35" s="4">
        <v>34.200000000000003</v>
      </c>
      <c r="F35" s="4">
        <v>4</v>
      </c>
      <c r="G35" s="4">
        <v>0</v>
      </c>
      <c r="H35" s="4">
        <v>2</v>
      </c>
      <c r="I35" s="4" t="s">
        <v>16</v>
      </c>
      <c r="J35" s="5">
        <v>0</v>
      </c>
      <c r="K35" s="5">
        <v>0</v>
      </c>
      <c r="L35" s="4">
        <v>0</v>
      </c>
      <c r="M35" s="4"/>
    </row>
    <row r="36" spans="1:13" ht="18" customHeight="1" thickBot="1">
      <c r="A36" s="4">
        <v>26</v>
      </c>
      <c r="B36" s="4" t="s">
        <v>61</v>
      </c>
      <c r="C36" s="4" t="s">
        <v>62</v>
      </c>
      <c r="D36" s="4" t="s">
        <v>50</v>
      </c>
      <c r="E36" s="4">
        <v>330.3</v>
      </c>
      <c r="F36" s="4">
        <v>4</v>
      </c>
      <c r="G36" s="4">
        <v>4</v>
      </c>
      <c r="H36" s="4">
        <v>0</v>
      </c>
      <c r="I36" s="4" t="s">
        <v>16</v>
      </c>
      <c r="J36" s="5">
        <v>2</v>
      </c>
      <c r="K36" s="5">
        <v>0</v>
      </c>
      <c r="L36" s="4">
        <v>2</v>
      </c>
      <c r="M36" s="4"/>
    </row>
    <row r="37" spans="1:13" ht="18" customHeight="1" thickBot="1">
      <c r="A37" s="4">
        <v>27</v>
      </c>
      <c r="B37" s="4" t="s">
        <v>63</v>
      </c>
      <c r="C37" s="4" t="s">
        <v>64</v>
      </c>
      <c r="D37" s="4" t="s">
        <v>50</v>
      </c>
      <c r="E37" s="4"/>
      <c r="F37" s="4">
        <v>4</v>
      </c>
      <c r="G37" s="4">
        <v>0</v>
      </c>
      <c r="H37" s="4">
        <v>2</v>
      </c>
      <c r="I37" s="4" t="s">
        <v>16</v>
      </c>
      <c r="J37" s="5">
        <v>0</v>
      </c>
      <c r="K37" s="5">
        <v>0</v>
      </c>
      <c r="L37" s="4">
        <v>0</v>
      </c>
      <c r="M37" s="4"/>
    </row>
    <row r="38" spans="1:13" ht="18" customHeight="1" thickBot="1">
      <c r="A38" s="4">
        <v>28</v>
      </c>
      <c r="B38" s="4" t="s">
        <v>65</v>
      </c>
      <c r="C38" s="4" t="s">
        <v>66</v>
      </c>
      <c r="D38" s="4" t="s">
        <v>50</v>
      </c>
      <c r="E38" s="7">
        <v>4686.5</v>
      </c>
      <c r="F38" s="4">
        <v>6</v>
      </c>
      <c r="G38" s="4">
        <v>7</v>
      </c>
      <c r="H38" s="4">
        <v>0</v>
      </c>
      <c r="I38" s="4" t="s">
        <v>16</v>
      </c>
      <c r="J38" s="5">
        <v>7</v>
      </c>
      <c r="K38" s="5">
        <v>5</v>
      </c>
      <c r="L38" s="4">
        <v>0</v>
      </c>
      <c r="M38" s="4"/>
    </row>
    <row r="39" spans="1:13" ht="18" customHeight="1" thickBot="1">
      <c r="A39" s="4">
        <v>29</v>
      </c>
      <c r="B39" s="4" t="s">
        <v>67</v>
      </c>
      <c r="C39" s="4" t="s">
        <v>58</v>
      </c>
      <c r="D39" s="4" t="s">
        <v>50</v>
      </c>
      <c r="E39" s="4">
        <v>99.96</v>
      </c>
      <c r="F39" s="4">
        <v>4</v>
      </c>
      <c r="G39" s="4">
        <v>0</v>
      </c>
      <c r="H39" s="4">
        <v>1</v>
      </c>
      <c r="I39" s="4" t="s">
        <v>16</v>
      </c>
      <c r="J39" s="5">
        <v>0</v>
      </c>
      <c r="K39" s="5">
        <v>0</v>
      </c>
      <c r="L39" s="4">
        <v>0</v>
      </c>
      <c r="M39" s="4"/>
    </row>
    <row r="40" spans="1:13" ht="18" customHeight="1" thickBot="1">
      <c r="A40" s="4">
        <v>30</v>
      </c>
      <c r="B40" s="4" t="s">
        <v>68</v>
      </c>
      <c r="C40" s="4" t="s">
        <v>69</v>
      </c>
      <c r="D40" s="4" t="s">
        <v>50</v>
      </c>
      <c r="E40" s="4">
        <v>21.96</v>
      </c>
      <c r="F40" s="4">
        <v>4</v>
      </c>
      <c r="G40" s="4">
        <v>0</v>
      </c>
      <c r="H40" s="4">
        <v>1</v>
      </c>
      <c r="I40" s="4" t="s">
        <v>16</v>
      </c>
      <c r="J40" s="5">
        <v>0</v>
      </c>
      <c r="K40" s="5">
        <v>0</v>
      </c>
      <c r="L40" s="4">
        <v>0</v>
      </c>
      <c r="M40" s="4"/>
    </row>
    <row r="41" spans="1:13" ht="18" customHeight="1" thickBot="1">
      <c r="A41" s="4">
        <v>31</v>
      </c>
      <c r="B41" s="4" t="s">
        <v>70</v>
      </c>
      <c r="C41" s="4" t="s">
        <v>71</v>
      </c>
      <c r="D41" s="4" t="s">
        <v>50</v>
      </c>
      <c r="E41" s="4">
        <v>443.4</v>
      </c>
      <c r="F41" s="4">
        <v>4</v>
      </c>
      <c r="G41" s="4">
        <v>0</v>
      </c>
      <c r="H41" s="4">
        <v>2</v>
      </c>
      <c r="I41" s="4" t="s">
        <v>16</v>
      </c>
      <c r="J41" s="5">
        <v>0</v>
      </c>
      <c r="K41" s="5">
        <v>0</v>
      </c>
      <c r="L41" s="4">
        <v>0</v>
      </c>
      <c r="M41" s="4"/>
    </row>
    <row r="42" spans="1:13" ht="18" customHeight="1" thickBot="1">
      <c r="A42" s="4">
        <v>32</v>
      </c>
      <c r="B42" s="4" t="s">
        <v>72</v>
      </c>
      <c r="C42" s="4" t="s">
        <v>73</v>
      </c>
      <c r="D42" s="4" t="s">
        <v>50</v>
      </c>
      <c r="E42" s="6">
        <v>1362</v>
      </c>
      <c r="F42" s="4">
        <v>4</v>
      </c>
      <c r="G42" s="4">
        <v>3</v>
      </c>
      <c r="H42" s="4">
        <v>3</v>
      </c>
      <c r="I42" s="4" t="s">
        <v>16</v>
      </c>
      <c r="J42" s="5">
        <v>3</v>
      </c>
      <c r="K42" s="5">
        <v>1</v>
      </c>
      <c r="L42" s="4">
        <v>0</v>
      </c>
      <c r="M42" s="4"/>
    </row>
    <row r="43" spans="1:13" ht="18" customHeight="1" thickBot="1">
      <c r="A43" s="4">
        <v>33</v>
      </c>
      <c r="B43" s="4" t="s">
        <v>74</v>
      </c>
      <c r="C43" s="4" t="s">
        <v>75</v>
      </c>
      <c r="D43" s="4" t="s">
        <v>50</v>
      </c>
      <c r="E43" s="6">
        <v>300696</v>
      </c>
      <c r="F43" s="4">
        <v>12</v>
      </c>
      <c r="G43" s="4">
        <v>12</v>
      </c>
      <c r="H43" s="4">
        <v>0</v>
      </c>
      <c r="I43" s="4" t="s">
        <v>16</v>
      </c>
      <c r="J43" s="5">
        <v>10</v>
      </c>
      <c r="K43" s="5">
        <v>3</v>
      </c>
      <c r="L43" s="4">
        <v>2</v>
      </c>
      <c r="M43" s="4"/>
    </row>
    <row r="44" spans="1:13" ht="18" customHeight="1" thickBot="1">
      <c r="A44" s="4">
        <v>34</v>
      </c>
      <c r="B44" s="4" t="s">
        <v>76</v>
      </c>
      <c r="C44" s="4" t="s">
        <v>77</v>
      </c>
      <c r="D44" s="4" t="s">
        <v>50</v>
      </c>
      <c r="E44" s="7">
        <v>17320.38</v>
      </c>
      <c r="F44" s="4">
        <v>6</v>
      </c>
      <c r="G44" s="4">
        <v>6</v>
      </c>
      <c r="H44" s="4">
        <v>0</v>
      </c>
      <c r="I44" s="4" t="s">
        <v>78</v>
      </c>
      <c r="J44" s="5">
        <v>5</v>
      </c>
      <c r="K44" s="5">
        <v>5</v>
      </c>
      <c r="L44" s="4">
        <v>1</v>
      </c>
      <c r="M44" s="4"/>
    </row>
    <row r="45" spans="1:13" ht="18" customHeight="1" thickBot="1">
      <c r="A45" s="4">
        <v>35</v>
      </c>
      <c r="B45" s="4" t="s">
        <v>79</v>
      </c>
      <c r="C45" s="4" t="s">
        <v>80</v>
      </c>
      <c r="D45" s="4" t="s">
        <v>50</v>
      </c>
      <c r="E45" s="4">
        <v>357.84</v>
      </c>
      <c r="F45" s="4">
        <v>4</v>
      </c>
      <c r="G45" s="4">
        <v>0</v>
      </c>
      <c r="H45" s="4">
        <v>6</v>
      </c>
      <c r="I45" s="4" t="s">
        <v>16</v>
      </c>
      <c r="J45" s="5">
        <v>0</v>
      </c>
      <c r="K45" s="5">
        <v>0</v>
      </c>
      <c r="L45" s="4">
        <v>0</v>
      </c>
      <c r="M45" s="4"/>
    </row>
    <row r="46" spans="1:13" ht="18" customHeight="1" thickBot="1">
      <c r="A46" s="4">
        <v>36</v>
      </c>
      <c r="B46" s="4" t="s">
        <v>81</v>
      </c>
      <c r="C46" s="4" t="s">
        <v>82</v>
      </c>
      <c r="D46" s="4" t="s">
        <v>50</v>
      </c>
      <c r="E46" s="4">
        <v>618</v>
      </c>
      <c r="F46" s="4">
        <v>4</v>
      </c>
      <c r="G46" s="4">
        <v>0</v>
      </c>
      <c r="H46" s="4">
        <v>2</v>
      </c>
      <c r="I46" s="4" t="s">
        <v>16</v>
      </c>
      <c r="J46" s="5">
        <v>0</v>
      </c>
      <c r="K46" s="5">
        <v>0</v>
      </c>
      <c r="L46" s="4">
        <v>0</v>
      </c>
      <c r="M46" s="4"/>
    </row>
    <row r="47" spans="1:13" ht="18" customHeight="1" thickBot="1">
      <c r="A47" s="4">
        <v>37</v>
      </c>
      <c r="B47" s="4" t="s">
        <v>83</v>
      </c>
      <c r="C47" s="4" t="s">
        <v>84</v>
      </c>
      <c r="D47" s="4" t="s">
        <v>50</v>
      </c>
      <c r="E47" s="4"/>
      <c r="F47" s="4">
        <v>4</v>
      </c>
      <c r="G47" s="4">
        <v>0</v>
      </c>
      <c r="H47" s="4">
        <v>0</v>
      </c>
      <c r="I47" s="4" t="s">
        <v>16</v>
      </c>
      <c r="J47" s="5">
        <v>0</v>
      </c>
      <c r="K47" s="5">
        <v>0</v>
      </c>
      <c r="L47" s="4">
        <v>0</v>
      </c>
      <c r="M47" s="4"/>
    </row>
    <row r="48" spans="1:13" ht="18" customHeight="1" thickBot="1">
      <c r="A48" s="4">
        <v>38</v>
      </c>
      <c r="B48" s="4" t="s">
        <v>85</v>
      </c>
      <c r="C48" s="4" t="s">
        <v>86</v>
      </c>
      <c r="D48" s="4" t="s">
        <v>50</v>
      </c>
      <c r="E48" s="4"/>
      <c r="F48" s="4">
        <v>4</v>
      </c>
      <c r="G48" s="4">
        <v>0</v>
      </c>
      <c r="H48" s="4">
        <v>2</v>
      </c>
      <c r="I48" s="4" t="s">
        <v>16</v>
      </c>
      <c r="J48" s="5">
        <v>0</v>
      </c>
      <c r="K48" s="5">
        <v>0</v>
      </c>
      <c r="L48" s="4">
        <v>0</v>
      </c>
      <c r="M48" s="4"/>
    </row>
    <row r="49" spans="1:13" ht="18" customHeight="1" thickBot="1">
      <c r="A49" s="4">
        <v>39</v>
      </c>
      <c r="B49" s="4" t="s">
        <v>87</v>
      </c>
      <c r="C49" s="4" t="s">
        <v>88</v>
      </c>
      <c r="D49" s="4" t="s">
        <v>50</v>
      </c>
      <c r="E49" s="4"/>
      <c r="F49" s="4">
        <v>4</v>
      </c>
      <c r="G49" s="4">
        <v>0</v>
      </c>
      <c r="H49" s="4">
        <v>2</v>
      </c>
      <c r="I49" s="4" t="s">
        <v>16</v>
      </c>
      <c r="J49" s="5">
        <v>0</v>
      </c>
      <c r="K49" s="5">
        <v>0</v>
      </c>
      <c r="L49" s="4">
        <v>0</v>
      </c>
      <c r="M49" s="4"/>
    </row>
    <row r="50" spans="1:13" ht="18" customHeight="1" thickBot="1">
      <c r="A50" s="4">
        <v>40</v>
      </c>
      <c r="B50" s="4" t="s">
        <v>89</v>
      </c>
      <c r="C50" s="4" t="s">
        <v>90</v>
      </c>
      <c r="D50" s="4" t="s">
        <v>50</v>
      </c>
      <c r="E50" s="7">
        <v>37641.599999999999</v>
      </c>
      <c r="F50" s="4">
        <v>6</v>
      </c>
      <c r="G50" s="4">
        <v>6</v>
      </c>
      <c r="H50" s="4">
        <v>0</v>
      </c>
      <c r="I50" s="4" t="s">
        <v>16</v>
      </c>
      <c r="J50" s="5">
        <v>6</v>
      </c>
      <c r="K50" s="5">
        <v>0</v>
      </c>
      <c r="L50" s="4">
        <v>0</v>
      </c>
      <c r="M50" s="4"/>
    </row>
    <row r="51" spans="1:13" ht="18" customHeight="1" thickBot="1">
      <c r="A51" s="4">
        <v>41</v>
      </c>
      <c r="B51" s="4" t="s">
        <v>91</v>
      </c>
      <c r="C51" s="4" t="s">
        <v>92</v>
      </c>
      <c r="D51" s="4" t="s">
        <v>50</v>
      </c>
      <c r="E51" s="7">
        <v>2013.6</v>
      </c>
      <c r="F51" s="4">
        <v>4</v>
      </c>
      <c r="G51" s="4">
        <v>4</v>
      </c>
      <c r="H51" s="4">
        <v>0</v>
      </c>
      <c r="I51" s="4" t="s">
        <v>16</v>
      </c>
      <c r="J51" s="5">
        <v>4</v>
      </c>
      <c r="K51" s="5">
        <v>0</v>
      </c>
      <c r="L51" s="4">
        <v>0</v>
      </c>
      <c r="M51" s="4"/>
    </row>
    <row r="52" spans="1:13" ht="18" customHeight="1" thickBot="1">
      <c r="A52" s="4">
        <v>42</v>
      </c>
      <c r="B52" s="4" t="s">
        <v>93</v>
      </c>
      <c r="C52" s="4" t="s">
        <v>84</v>
      </c>
      <c r="D52" s="4" t="s">
        <v>50</v>
      </c>
      <c r="E52" s="7">
        <v>1087.9100000000001</v>
      </c>
      <c r="F52" s="4">
        <v>4</v>
      </c>
      <c r="G52" s="4">
        <v>4</v>
      </c>
      <c r="H52" s="4">
        <v>0</v>
      </c>
      <c r="I52" s="4" t="s">
        <v>16</v>
      </c>
      <c r="J52" s="5">
        <v>3</v>
      </c>
      <c r="K52" s="5">
        <v>0</v>
      </c>
      <c r="L52" s="4">
        <v>1</v>
      </c>
      <c r="M52" s="4"/>
    </row>
    <row r="53" spans="1:13" ht="18" customHeight="1" thickBot="1">
      <c r="A53" s="4">
        <v>43</v>
      </c>
      <c r="B53" s="4" t="s">
        <v>94</v>
      </c>
      <c r="C53" s="4" t="s">
        <v>39</v>
      </c>
      <c r="D53" s="4" t="s">
        <v>50</v>
      </c>
      <c r="E53" s="4"/>
      <c r="F53" s="4">
        <v>4</v>
      </c>
      <c r="G53" s="4">
        <v>0</v>
      </c>
      <c r="H53" s="4">
        <v>2</v>
      </c>
      <c r="I53" s="4" t="s">
        <v>16</v>
      </c>
      <c r="J53" s="5">
        <v>0</v>
      </c>
      <c r="K53" s="5">
        <v>0</v>
      </c>
      <c r="L53" s="4">
        <v>0</v>
      </c>
      <c r="M53" s="4"/>
    </row>
    <row r="54" spans="1:13" ht="18" customHeight="1" thickBot="1">
      <c r="A54" s="4">
        <v>44</v>
      </c>
      <c r="B54" s="4" t="s">
        <v>95</v>
      </c>
      <c r="C54" s="4" t="s">
        <v>96</v>
      </c>
      <c r="D54" s="4" t="s">
        <v>97</v>
      </c>
      <c r="E54" s="4"/>
      <c r="F54" s="4">
        <v>4</v>
      </c>
      <c r="G54" s="4">
        <v>0</v>
      </c>
      <c r="H54" s="4">
        <v>0</v>
      </c>
      <c r="I54" s="4" t="s">
        <v>16</v>
      </c>
      <c r="J54" s="5">
        <v>0</v>
      </c>
      <c r="K54" s="5">
        <v>0</v>
      </c>
      <c r="L54" s="4">
        <v>0</v>
      </c>
      <c r="M54" s="4"/>
    </row>
    <row r="55" spans="1:13" ht="18" customHeight="1" thickBot="1">
      <c r="A55" s="4">
        <v>45</v>
      </c>
      <c r="B55" s="4" t="s">
        <v>99</v>
      </c>
      <c r="C55" s="4" t="s">
        <v>100</v>
      </c>
      <c r="D55" s="4" t="s">
        <v>98</v>
      </c>
      <c r="E55" s="7">
        <v>77528.5</v>
      </c>
      <c r="F55" s="4">
        <v>6</v>
      </c>
      <c r="G55" s="4">
        <v>5</v>
      </c>
      <c r="H55" s="4">
        <v>1</v>
      </c>
      <c r="I55" s="4" t="s">
        <v>78</v>
      </c>
      <c r="J55" s="5">
        <v>5</v>
      </c>
      <c r="K55" s="5">
        <v>4</v>
      </c>
      <c r="L55" s="4">
        <v>0</v>
      </c>
      <c r="M55" s="4"/>
    </row>
    <row r="56" spans="1:13" ht="18" customHeight="1" thickBot="1">
      <c r="A56" s="4">
        <v>46</v>
      </c>
      <c r="B56" s="4" t="s">
        <v>101</v>
      </c>
      <c r="C56" s="4" t="s">
        <v>102</v>
      </c>
      <c r="D56" s="4" t="s">
        <v>98</v>
      </c>
      <c r="E56" s="6">
        <v>94202</v>
      </c>
      <c r="F56" s="4">
        <v>4</v>
      </c>
      <c r="G56" s="4">
        <v>4</v>
      </c>
      <c r="H56" s="4">
        <v>2</v>
      </c>
      <c r="I56" s="4" t="s">
        <v>16</v>
      </c>
      <c r="J56" s="5">
        <v>4</v>
      </c>
      <c r="K56" s="5">
        <v>4</v>
      </c>
      <c r="L56" s="4">
        <v>0</v>
      </c>
      <c r="M56" s="4"/>
    </row>
    <row r="57" spans="1:13" ht="18" customHeight="1" thickBot="1">
      <c r="A57" s="4">
        <v>47</v>
      </c>
      <c r="B57" s="4" t="s">
        <v>103</v>
      </c>
      <c r="C57" s="4" t="s">
        <v>104</v>
      </c>
      <c r="D57" s="4" t="s">
        <v>98</v>
      </c>
      <c r="E57" s="4">
        <v>648.9</v>
      </c>
      <c r="F57" s="4">
        <v>4</v>
      </c>
      <c r="G57" s="4">
        <v>3</v>
      </c>
      <c r="H57" s="4">
        <v>0</v>
      </c>
      <c r="I57" s="4" t="s">
        <v>16</v>
      </c>
      <c r="J57" s="5">
        <v>3</v>
      </c>
      <c r="K57" s="5">
        <v>2</v>
      </c>
      <c r="L57" s="4">
        <v>0</v>
      </c>
      <c r="M57" s="4"/>
    </row>
    <row r="58" spans="1:13" ht="18" customHeight="1" thickBot="1">
      <c r="A58" s="4">
        <v>48</v>
      </c>
      <c r="B58" s="4" t="s">
        <v>105</v>
      </c>
      <c r="C58" s="4" t="s">
        <v>106</v>
      </c>
      <c r="D58" s="4" t="s">
        <v>98</v>
      </c>
      <c r="E58" s="4">
        <v>175.92</v>
      </c>
      <c r="F58" s="4">
        <v>4</v>
      </c>
      <c r="G58" s="4">
        <v>4</v>
      </c>
      <c r="H58" s="4">
        <v>0</v>
      </c>
      <c r="I58" s="4" t="s">
        <v>16</v>
      </c>
      <c r="J58" s="5">
        <v>3</v>
      </c>
      <c r="K58" s="5">
        <v>1</v>
      </c>
      <c r="L58" s="4">
        <v>1</v>
      </c>
      <c r="M58" s="4"/>
    </row>
    <row r="59" spans="1:13" ht="18" customHeight="1" thickBot="1">
      <c r="A59" s="4">
        <v>49</v>
      </c>
      <c r="B59" s="4" t="s">
        <v>108</v>
      </c>
      <c r="C59" s="4" t="s">
        <v>109</v>
      </c>
      <c r="D59" s="4" t="s">
        <v>107</v>
      </c>
      <c r="E59" s="7">
        <v>3371.38</v>
      </c>
      <c r="F59" s="4">
        <v>4</v>
      </c>
      <c r="G59" s="4">
        <v>3</v>
      </c>
      <c r="H59" s="4">
        <v>2</v>
      </c>
      <c r="I59" s="4" t="s">
        <v>16</v>
      </c>
      <c r="J59" s="5">
        <v>2</v>
      </c>
      <c r="K59" s="5">
        <v>2</v>
      </c>
      <c r="L59" s="4">
        <v>1</v>
      </c>
      <c r="M59" s="4"/>
    </row>
    <row r="60" spans="1:13" ht="18" customHeight="1" thickBot="1">
      <c r="A60" s="4">
        <v>50</v>
      </c>
      <c r="B60" s="4" t="s">
        <v>110</v>
      </c>
      <c r="C60" s="4" t="s">
        <v>111</v>
      </c>
      <c r="D60" s="4" t="s">
        <v>112</v>
      </c>
      <c r="E60" s="7">
        <v>1041.96</v>
      </c>
      <c r="F60" s="4">
        <v>4</v>
      </c>
      <c r="G60" s="4">
        <v>0</v>
      </c>
      <c r="H60" s="4">
        <v>0</v>
      </c>
      <c r="I60" s="4" t="s">
        <v>16</v>
      </c>
      <c r="J60" s="5">
        <v>0</v>
      </c>
      <c r="K60" s="5">
        <v>0</v>
      </c>
      <c r="L60" s="4">
        <v>0</v>
      </c>
      <c r="M60" s="4"/>
    </row>
    <row r="61" spans="1:13" ht="18" customHeight="1" thickBot="1">
      <c r="A61" s="4">
        <v>51</v>
      </c>
      <c r="B61" s="4" t="s">
        <v>113</v>
      </c>
      <c r="C61" s="4" t="s">
        <v>114</v>
      </c>
      <c r="D61" s="4" t="s">
        <v>112</v>
      </c>
      <c r="E61" s="4"/>
      <c r="F61" s="4">
        <v>4</v>
      </c>
      <c r="G61" s="4">
        <v>0</v>
      </c>
      <c r="H61" s="4">
        <v>0</v>
      </c>
      <c r="I61" s="4" t="s">
        <v>16</v>
      </c>
      <c r="J61" s="5">
        <v>0</v>
      </c>
      <c r="K61" s="5">
        <v>0</v>
      </c>
      <c r="L61" s="4">
        <v>0</v>
      </c>
      <c r="M61" s="4"/>
    </row>
    <row r="62" spans="1:13" ht="18" customHeight="1" thickBot="1">
      <c r="A62" s="4">
        <v>52</v>
      </c>
      <c r="B62" s="4" t="s">
        <v>115</v>
      </c>
      <c r="C62" s="4" t="s">
        <v>116</v>
      </c>
      <c r="D62" s="4" t="s">
        <v>112</v>
      </c>
      <c r="E62" s="4"/>
      <c r="F62" s="4">
        <v>4</v>
      </c>
      <c r="G62" s="4">
        <v>0</v>
      </c>
      <c r="H62" s="4">
        <v>0</v>
      </c>
      <c r="I62" s="4" t="s">
        <v>16</v>
      </c>
      <c r="J62" s="5">
        <v>0</v>
      </c>
      <c r="K62" s="5">
        <v>0</v>
      </c>
      <c r="L62" s="4">
        <v>0</v>
      </c>
      <c r="M62" s="4"/>
    </row>
    <row r="63" spans="1:13" ht="18" customHeight="1" thickBot="1">
      <c r="A63" s="4">
        <v>53</v>
      </c>
      <c r="B63" s="4" t="s">
        <v>117</v>
      </c>
      <c r="C63" s="4" t="s">
        <v>118</v>
      </c>
      <c r="D63" s="4" t="s">
        <v>112</v>
      </c>
      <c r="E63" s="4"/>
      <c r="F63" s="4">
        <v>4</v>
      </c>
      <c r="G63" s="4">
        <v>0</v>
      </c>
      <c r="H63" s="4">
        <v>0</v>
      </c>
      <c r="I63" s="4" t="s">
        <v>16</v>
      </c>
      <c r="J63" s="5">
        <v>0</v>
      </c>
      <c r="K63" s="5">
        <v>0</v>
      </c>
      <c r="L63" s="4">
        <v>0</v>
      </c>
      <c r="M63" s="4"/>
    </row>
    <row r="64" spans="1:13" ht="18" customHeight="1" thickBot="1">
      <c r="A64" s="4">
        <v>54</v>
      </c>
      <c r="B64" s="4" t="s">
        <v>119</v>
      </c>
      <c r="C64" s="4" t="s">
        <v>45</v>
      </c>
      <c r="D64" s="4" t="s">
        <v>112</v>
      </c>
      <c r="E64" s="4"/>
      <c r="F64" s="4">
        <v>4</v>
      </c>
      <c r="G64" s="4">
        <v>0</v>
      </c>
      <c r="H64" s="4">
        <v>0</v>
      </c>
      <c r="I64" s="4" t="s">
        <v>16</v>
      </c>
      <c r="J64" s="5">
        <v>0</v>
      </c>
      <c r="K64" s="5">
        <v>0</v>
      </c>
      <c r="L64" s="4">
        <v>0</v>
      </c>
      <c r="M64" s="4"/>
    </row>
    <row r="65" spans="1:13" ht="18" customHeight="1" thickBot="1">
      <c r="A65" s="4">
        <v>55</v>
      </c>
      <c r="B65" s="4" t="s">
        <v>120</v>
      </c>
      <c r="C65" s="4" t="s">
        <v>121</v>
      </c>
      <c r="D65" s="4" t="s">
        <v>112</v>
      </c>
      <c r="E65" s="4">
        <v>153.96</v>
      </c>
      <c r="F65" s="4">
        <v>4</v>
      </c>
      <c r="G65" s="4">
        <v>0</v>
      </c>
      <c r="H65" s="4">
        <v>0</v>
      </c>
      <c r="I65" s="4" t="s">
        <v>16</v>
      </c>
      <c r="J65" s="5">
        <v>0</v>
      </c>
      <c r="K65" s="5">
        <v>0</v>
      </c>
      <c r="L65" s="4">
        <v>0</v>
      </c>
      <c r="M65" s="4"/>
    </row>
    <row r="66" spans="1:13" ht="18" customHeight="1" thickBot="1">
      <c r="A66" s="4">
        <v>56</v>
      </c>
      <c r="B66" s="4" t="s">
        <v>122</v>
      </c>
      <c r="C66" s="4" t="s">
        <v>123</v>
      </c>
      <c r="D66" s="4" t="s">
        <v>112</v>
      </c>
      <c r="E66" s="4"/>
      <c r="F66" s="4">
        <v>4</v>
      </c>
      <c r="G66" s="4">
        <v>0</v>
      </c>
      <c r="H66" s="4">
        <v>0</v>
      </c>
      <c r="I66" s="4" t="s">
        <v>16</v>
      </c>
      <c r="J66" s="5">
        <v>0</v>
      </c>
      <c r="K66" s="5">
        <v>0</v>
      </c>
      <c r="L66" s="4">
        <v>0</v>
      </c>
      <c r="M66" s="4"/>
    </row>
    <row r="67" spans="1:13" ht="18" customHeight="1" thickBot="1">
      <c r="A67" s="4">
        <v>57</v>
      </c>
      <c r="B67" s="4" t="s">
        <v>124</v>
      </c>
      <c r="C67" s="4" t="s">
        <v>35</v>
      </c>
      <c r="D67" s="4" t="s">
        <v>112</v>
      </c>
      <c r="E67" s="4"/>
      <c r="F67" s="4">
        <v>4</v>
      </c>
      <c r="G67" s="4">
        <v>0</v>
      </c>
      <c r="H67" s="4">
        <v>0</v>
      </c>
      <c r="I67" s="4" t="s">
        <v>16</v>
      </c>
      <c r="J67" s="5">
        <v>0</v>
      </c>
      <c r="K67" s="5">
        <v>0</v>
      </c>
      <c r="L67" s="4">
        <v>0</v>
      </c>
      <c r="M67" s="4"/>
    </row>
    <row r="68" spans="1:13" ht="18" customHeight="1" thickBot="1">
      <c r="A68" s="4">
        <v>58</v>
      </c>
      <c r="B68" s="4" t="s">
        <v>125</v>
      </c>
      <c r="C68" s="4" t="s">
        <v>126</v>
      </c>
      <c r="D68" s="4" t="s">
        <v>112</v>
      </c>
      <c r="E68" s="4"/>
      <c r="F68" s="4">
        <v>4</v>
      </c>
      <c r="G68" s="4">
        <v>0</v>
      </c>
      <c r="H68" s="4">
        <v>1</v>
      </c>
      <c r="I68" s="4" t="s">
        <v>16</v>
      </c>
      <c r="J68" s="5">
        <v>0</v>
      </c>
      <c r="K68" s="5">
        <v>0</v>
      </c>
      <c r="L68" s="4">
        <v>0</v>
      </c>
      <c r="M68" s="4"/>
    </row>
    <row r="69" spans="1:13" ht="18" customHeight="1" thickBot="1">
      <c r="A69" s="4">
        <v>59</v>
      </c>
      <c r="B69" s="4" t="s">
        <v>127</v>
      </c>
      <c r="C69" s="4" t="s">
        <v>128</v>
      </c>
      <c r="D69" s="4" t="s">
        <v>112</v>
      </c>
      <c r="E69" s="4">
        <v>134.16</v>
      </c>
      <c r="F69" s="4">
        <v>4</v>
      </c>
      <c r="G69" s="4">
        <v>0</v>
      </c>
      <c r="H69" s="4">
        <v>0</v>
      </c>
      <c r="I69" s="4" t="s">
        <v>16</v>
      </c>
      <c r="J69" s="5">
        <v>0</v>
      </c>
      <c r="K69" s="5">
        <v>0</v>
      </c>
      <c r="L69" s="4">
        <v>0</v>
      </c>
      <c r="M69" s="4"/>
    </row>
    <row r="70" spans="1:13" ht="18" customHeight="1" thickBot="1">
      <c r="A70" s="4">
        <v>60</v>
      </c>
      <c r="B70" s="4" t="s">
        <v>129</v>
      </c>
      <c r="C70" s="4" t="s">
        <v>130</v>
      </c>
      <c r="D70" s="4" t="s">
        <v>112</v>
      </c>
      <c r="E70" s="4"/>
      <c r="F70" s="4">
        <v>4</v>
      </c>
      <c r="G70" s="4">
        <v>0</v>
      </c>
      <c r="H70" s="4">
        <v>0</v>
      </c>
      <c r="I70" s="4" t="s">
        <v>16</v>
      </c>
      <c r="J70" s="5">
        <v>0</v>
      </c>
      <c r="K70" s="5">
        <v>0</v>
      </c>
      <c r="L70" s="4">
        <v>0</v>
      </c>
      <c r="M70" s="4"/>
    </row>
    <row r="71" spans="1:13" ht="18" customHeight="1" thickBot="1">
      <c r="A71" s="4">
        <v>61</v>
      </c>
      <c r="B71" s="4" t="s">
        <v>127</v>
      </c>
      <c r="C71" s="4" t="s">
        <v>131</v>
      </c>
      <c r="D71" s="4" t="s">
        <v>112</v>
      </c>
      <c r="E71" s="4"/>
      <c r="F71" s="4">
        <v>4</v>
      </c>
      <c r="G71" s="4">
        <v>0</v>
      </c>
      <c r="H71" s="4">
        <v>0</v>
      </c>
      <c r="I71" s="4" t="s">
        <v>16</v>
      </c>
      <c r="J71" s="5">
        <v>0</v>
      </c>
      <c r="K71" s="5">
        <v>0</v>
      </c>
      <c r="L71" s="4">
        <v>0</v>
      </c>
      <c r="M71" s="4"/>
    </row>
    <row r="72" spans="1:13" ht="18" customHeight="1" thickBot="1">
      <c r="A72" s="4">
        <v>62</v>
      </c>
      <c r="B72" s="4" t="s">
        <v>132</v>
      </c>
      <c r="C72" s="4" t="s">
        <v>133</v>
      </c>
      <c r="D72" s="4" t="s">
        <v>112</v>
      </c>
      <c r="E72" s="4"/>
      <c r="F72" s="4">
        <v>4</v>
      </c>
      <c r="G72" s="4">
        <v>0</v>
      </c>
      <c r="H72" s="4">
        <v>0</v>
      </c>
      <c r="I72" s="4" t="s">
        <v>16</v>
      </c>
      <c r="J72" s="5">
        <v>0</v>
      </c>
      <c r="K72" s="5">
        <v>0</v>
      </c>
      <c r="L72" s="4">
        <v>0</v>
      </c>
      <c r="M72" s="4"/>
    </row>
    <row r="73" spans="1:13" ht="18" customHeight="1" thickBot="1">
      <c r="A73" s="4">
        <v>63</v>
      </c>
      <c r="B73" s="4" t="s">
        <v>134</v>
      </c>
      <c r="C73" s="4" t="s">
        <v>135</v>
      </c>
      <c r="D73" s="4" t="s">
        <v>112</v>
      </c>
      <c r="E73" s="4"/>
      <c r="F73" s="4">
        <v>4</v>
      </c>
      <c r="G73" s="4">
        <v>0</v>
      </c>
      <c r="H73" s="4">
        <v>0</v>
      </c>
      <c r="I73" s="4" t="s">
        <v>16</v>
      </c>
      <c r="J73" s="5">
        <v>0</v>
      </c>
      <c r="K73" s="5">
        <v>0</v>
      </c>
      <c r="L73" s="4">
        <v>0</v>
      </c>
      <c r="M73" s="4"/>
    </row>
    <row r="74" spans="1:13" ht="18" customHeight="1" thickBot="1">
      <c r="A74" s="4">
        <v>64</v>
      </c>
      <c r="B74" s="4" t="s">
        <v>136</v>
      </c>
      <c r="C74" s="4" t="s">
        <v>137</v>
      </c>
      <c r="D74" s="4" t="s">
        <v>112</v>
      </c>
      <c r="E74" s="4"/>
      <c r="F74" s="4">
        <v>4</v>
      </c>
      <c r="G74" s="4">
        <v>0</v>
      </c>
      <c r="H74" s="4">
        <v>0</v>
      </c>
      <c r="I74" s="4" t="s">
        <v>16</v>
      </c>
      <c r="J74" s="5">
        <v>0</v>
      </c>
      <c r="K74" s="5">
        <v>0</v>
      </c>
      <c r="L74" s="4">
        <v>0</v>
      </c>
      <c r="M74" s="4"/>
    </row>
    <row r="75" spans="1:13" ht="18" customHeight="1" thickBot="1">
      <c r="A75" s="4">
        <v>65</v>
      </c>
      <c r="B75" s="4" t="s">
        <v>138</v>
      </c>
      <c r="C75" s="4" t="s">
        <v>139</v>
      </c>
      <c r="D75" s="4" t="s">
        <v>112</v>
      </c>
      <c r="E75" s="4"/>
      <c r="F75" s="4">
        <v>4</v>
      </c>
      <c r="G75" s="4">
        <v>0</v>
      </c>
      <c r="H75" s="4">
        <v>0</v>
      </c>
      <c r="I75" s="4" t="s">
        <v>16</v>
      </c>
      <c r="J75" s="5">
        <v>0</v>
      </c>
      <c r="K75" s="5">
        <v>0</v>
      </c>
      <c r="L75" s="4">
        <v>0</v>
      </c>
      <c r="M75" s="4"/>
    </row>
    <row r="76" spans="1:13" ht="18" customHeight="1" thickBot="1">
      <c r="A76" s="4">
        <v>66</v>
      </c>
      <c r="B76" s="4" t="s">
        <v>140</v>
      </c>
      <c r="C76" s="4" t="s">
        <v>141</v>
      </c>
      <c r="D76" s="4" t="s">
        <v>112</v>
      </c>
      <c r="E76" s="4"/>
      <c r="F76" s="4">
        <v>4</v>
      </c>
      <c r="G76" s="4">
        <v>0</v>
      </c>
      <c r="H76" s="4">
        <v>0</v>
      </c>
      <c r="I76" s="4" t="s">
        <v>16</v>
      </c>
      <c r="J76" s="5">
        <v>0</v>
      </c>
      <c r="K76" s="5">
        <v>0</v>
      </c>
      <c r="L76" s="4">
        <v>0</v>
      </c>
      <c r="M76" s="4"/>
    </row>
    <row r="77" spans="1:13" ht="18" customHeight="1" thickBot="1">
      <c r="A77" s="4">
        <v>67</v>
      </c>
      <c r="B77" s="4" t="s">
        <v>142</v>
      </c>
      <c r="C77" s="4" t="s">
        <v>143</v>
      </c>
      <c r="D77" s="4" t="s">
        <v>112</v>
      </c>
      <c r="E77" s="4"/>
      <c r="F77" s="4">
        <v>4</v>
      </c>
      <c r="G77" s="4">
        <v>0</v>
      </c>
      <c r="H77" s="4">
        <v>0</v>
      </c>
      <c r="I77" s="4" t="s">
        <v>16</v>
      </c>
      <c r="J77" s="5">
        <v>0</v>
      </c>
      <c r="K77" s="5">
        <v>0</v>
      </c>
      <c r="L77" s="4">
        <v>0</v>
      </c>
      <c r="M77" s="4"/>
    </row>
    <row r="78" spans="1:13" ht="18" customHeight="1" thickBot="1">
      <c r="A78" s="4">
        <v>68</v>
      </c>
      <c r="B78" s="4" t="s">
        <v>144</v>
      </c>
      <c r="C78" s="4" t="s">
        <v>145</v>
      </c>
      <c r="D78" s="4" t="s">
        <v>112</v>
      </c>
      <c r="E78" s="4"/>
      <c r="F78" s="4">
        <v>4</v>
      </c>
      <c r="G78" s="4">
        <v>1</v>
      </c>
      <c r="H78" s="4">
        <v>0</v>
      </c>
      <c r="I78" s="4" t="s">
        <v>16</v>
      </c>
      <c r="J78" s="5">
        <v>0</v>
      </c>
      <c r="K78" s="5">
        <v>0</v>
      </c>
      <c r="L78" s="4">
        <v>1</v>
      </c>
      <c r="M78" s="4"/>
    </row>
    <row r="79" spans="1:13" ht="18" customHeight="1" thickBot="1">
      <c r="A79" s="4">
        <v>69</v>
      </c>
      <c r="B79" s="4" t="s">
        <v>146</v>
      </c>
      <c r="C79" s="4" t="s">
        <v>147</v>
      </c>
      <c r="D79" s="4" t="s">
        <v>112</v>
      </c>
      <c r="E79" s="4"/>
      <c r="F79" s="4">
        <v>4</v>
      </c>
      <c r="G79" s="4">
        <v>0</v>
      </c>
      <c r="H79" s="4">
        <v>0</v>
      </c>
      <c r="I79" s="4" t="s">
        <v>16</v>
      </c>
      <c r="J79" s="5">
        <v>0</v>
      </c>
      <c r="K79" s="5">
        <v>0</v>
      </c>
      <c r="L79" s="4">
        <v>0</v>
      </c>
      <c r="M79" s="4"/>
    </row>
    <row r="80" spans="1:13" ht="18" customHeight="1" thickBot="1">
      <c r="A80" s="4">
        <v>70</v>
      </c>
      <c r="B80" s="4" t="s">
        <v>148</v>
      </c>
      <c r="C80" s="4" t="s">
        <v>149</v>
      </c>
      <c r="D80" s="4" t="s">
        <v>150</v>
      </c>
      <c r="E80" s="7">
        <v>3920.5</v>
      </c>
      <c r="F80" s="4">
        <v>4</v>
      </c>
      <c r="G80" s="4">
        <v>2</v>
      </c>
      <c r="H80" s="4">
        <v>4</v>
      </c>
      <c r="I80" s="4" t="s">
        <v>16</v>
      </c>
      <c r="J80" s="5">
        <v>1</v>
      </c>
      <c r="K80" s="5">
        <v>1</v>
      </c>
      <c r="L80" s="4">
        <v>0</v>
      </c>
      <c r="M80" s="4"/>
    </row>
    <row r="81" spans="1:13" ht="18" customHeight="1" thickBot="1">
      <c r="A81" s="4">
        <v>71</v>
      </c>
      <c r="B81" s="4" t="s">
        <v>151</v>
      </c>
      <c r="C81" s="4" t="s">
        <v>100</v>
      </c>
      <c r="D81" s="4" t="s">
        <v>150</v>
      </c>
      <c r="E81" s="7">
        <v>82497.600000000006</v>
      </c>
      <c r="F81" s="4">
        <v>8</v>
      </c>
      <c r="G81" s="4">
        <v>7</v>
      </c>
      <c r="H81" s="4">
        <v>1</v>
      </c>
      <c r="I81" s="4" t="s">
        <v>16</v>
      </c>
      <c r="J81" s="5">
        <v>3</v>
      </c>
      <c r="K81" s="5">
        <v>6</v>
      </c>
      <c r="L81" s="4">
        <v>1</v>
      </c>
      <c r="M81" s="4"/>
    </row>
    <row r="82" spans="1:13" ht="18" customHeight="1" thickBot="1">
      <c r="A82" s="4">
        <v>72</v>
      </c>
      <c r="B82" s="4" t="s">
        <v>152</v>
      </c>
      <c r="C82" s="4" t="s">
        <v>100</v>
      </c>
      <c r="D82" s="4" t="s">
        <v>153</v>
      </c>
      <c r="E82" s="7">
        <v>5300.04</v>
      </c>
      <c r="F82" s="4">
        <v>4</v>
      </c>
      <c r="G82" s="4">
        <v>4</v>
      </c>
      <c r="H82" s="4">
        <v>0</v>
      </c>
      <c r="I82" s="4" t="s">
        <v>16</v>
      </c>
      <c r="J82" s="5">
        <v>0</v>
      </c>
      <c r="K82" s="5">
        <v>0</v>
      </c>
      <c r="L82" s="4">
        <v>4</v>
      </c>
      <c r="M82" s="4"/>
    </row>
    <row r="83" spans="1:13" ht="18" customHeight="1" thickBot="1">
      <c r="A83" s="4">
        <v>73</v>
      </c>
      <c r="B83" s="4" t="s">
        <v>154</v>
      </c>
      <c r="C83" s="4" t="s">
        <v>155</v>
      </c>
      <c r="D83" s="4" t="s">
        <v>153</v>
      </c>
      <c r="E83" s="7">
        <v>34393.199999999997</v>
      </c>
      <c r="F83" s="4">
        <v>4</v>
      </c>
      <c r="G83" s="4">
        <v>4</v>
      </c>
      <c r="H83" s="4">
        <v>0</v>
      </c>
      <c r="I83" s="4" t="s">
        <v>16</v>
      </c>
      <c r="J83" s="5">
        <v>4</v>
      </c>
      <c r="K83" s="5">
        <v>3</v>
      </c>
      <c r="L83" s="4">
        <v>0</v>
      </c>
      <c r="M83" s="4"/>
    </row>
    <row r="84" spans="1:13" ht="18" customHeight="1" thickBot="1">
      <c r="A84" s="4">
        <v>74</v>
      </c>
      <c r="B84" s="4" t="s">
        <v>156</v>
      </c>
      <c r="C84" s="4" t="s">
        <v>157</v>
      </c>
      <c r="D84" s="4" t="s">
        <v>153</v>
      </c>
      <c r="E84" s="6">
        <v>2541</v>
      </c>
      <c r="F84" s="4">
        <v>4</v>
      </c>
      <c r="G84" s="4">
        <v>2</v>
      </c>
      <c r="H84" s="4">
        <v>4</v>
      </c>
      <c r="I84" s="4" t="s">
        <v>16</v>
      </c>
      <c r="J84" s="5">
        <v>1</v>
      </c>
      <c r="K84" s="5">
        <v>0</v>
      </c>
      <c r="L84" s="4">
        <v>1</v>
      </c>
      <c r="M84" s="4"/>
    </row>
    <row r="85" spans="1:13" ht="18" customHeight="1" thickBot="1">
      <c r="A85" s="4">
        <v>75</v>
      </c>
      <c r="B85" s="4" t="s">
        <v>158</v>
      </c>
      <c r="C85" s="4" t="s">
        <v>159</v>
      </c>
      <c r="D85" s="4" t="s">
        <v>160</v>
      </c>
      <c r="E85" s="6">
        <v>23358</v>
      </c>
      <c r="F85" s="4">
        <v>4</v>
      </c>
      <c r="G85" s="4">
        <v>4</v>
      </c>
      <c r="H85" s="4">
        <v>1</v>
      </c>
      <c r="I85" s="4" t="s">
        <v>16</v>
      </c>
      <c r="J85" s="5">
        <v>1</v>
      </c>
      <c r="K85" s="5">
        <v>2</v>
      </c>
      <c r="L85" s="4">
        <v>2</v>
      </c>
      <c r="M85" s="4"/>
    </row>
    <row r="86" spans="1:13" ht="18" customHeight="1" thickBot="1">
      <c r="A86" s="4">
        <v>76</v>
      </c>
      <c r="B86" s="4" t="s">
        <v>161</v>
      </c>
      <c r="C86" s="4" t="s">
        <v>162</v>
      </c>
      <c r="D86" s="4" t="s">
        <v>160</v>
      </c>
      <c r="E86" s="7">
        <v>4930.95</v>
      </c>
      <c r="F86" s="4">
        <v>4</v>
      </c>
      <c r="G86" s="4">
        <v>4</v>
      </c>
      <c r="H86" s="4">
        <v>0</v>
      </c>
      <c r="I86" s="4" t="s">
        <v>16</v>
      </c>
      <c r="J86" s="5">
        <v>3</v>
      </c>
      <c r="K86" s="5">
        <v>1</v>
      </c>
      <c r="L86" s="4">
        <v>1</v>
      </c>
      <c r="M86" s="4"/>
    </row>
    <row r="87" spans="1:13" ht="18" customHeight="1" thickBot="1">
      <c r="A87" s="4">
        <v>77</v>
      </c>
      <c r="B87" s="4" t="s">
        <v>163</v>
      </c>
      <c r="C87" s="4" t="s">
        <v>23</v>
      </c>
      <c r="D87" s="4" t="s">
        <v>160</v>
      </c>
      <c r="E87" s="4"/>
      <c r="F87" s="4">
        <v>0</v>
      </c>
      <c r="G87" s="4">
        <v>0</v>
      </c>
      <c r="H87" s="4">
        <v>0</v>
      </c>
      <c r="I87" s="4" t="s">
        <v>16</v>
      </c>
      <c r="J87" s="5">
        <v>0</v>
      </c>
      <c r="K87" s="5">
        <v>0</v>
      </c>
      <c r="L87" s="4">
        <v>0</v>
      </c>
      <c r="M87" s="4" t="s">
        <v>184</v>
      </c>
    </row>
    <row r="88" spans="1:13" ht="18" customHeight="1" thickBot="1">
      <c r="A88" s="4">
        <v>78</v>
      </c>
      <c r="B88" s="4" t="s">
        <v>164</v>
      </c>
      <c r="C88" s="4" t="s">
        <v>165</v>
      </c>
      <c r="D88" s="4" t="s">
        <v>160</v>
      </c>
      <c r="E88" s="7">
        <v>2870.88</v>
      </c>
      <c r="F88" s="4">
        <v>4</v>
      </c>
      <c r="G88" s="4">
        <v>3</v>
      </c>
      <c r="H88" s="4">
        <v>4</v>
      </c>
      <c r="I88" s="4" t="s">
        <v>16</v>
      </c>
      <c r="J88" s="5">
        <v>2</v>
      </c>
      <c r="K88" s="5">
        <v>2</v>
      </c>
      <c r="L88" s="4">
        <v>1</v>
      </c>
      <c r="M88" s="4"/>
    </row>
    <row r="89" spans="1:13" ht="18" customHeight="1" thickBot="1">
      <c r="A89" s="4">
        <v>79</v>
      </c>
      <c r="B89" s="4" t="s">
        <v>166</v>
      </c>
      <c r="C89" s="4" t="s">
        <v>167</v>
      </c>
      <c r="D89" s="4" t="s">
        <v>160</v>
      </c>
      <c r="E89" s="4">
        <v>96</v>
      </c>
      <c r="F89" s="4">
        <v>4</v>
      </c>
      <c r="G89" s="4">
        <v>1</v>
      </c>
      <c r="H89" s="4">
        <v>0</v>
      </c>
      <c r="I89" s="4" t="s">
        <v>16</v>
      </c>
      <c r="J89" s="5">
        <v>1</v>
      </c>
      <c r="K89" s="5">
        <v>1</v>
      </c>
      <c r="L89" s="4">
        <v>0</v>
      </c>
      <c r="M89" s="4"/>
    </row>
    <row r="90" spans="1:13" ht="18" customHeight="1" thickBot="1">
      <c r="A90" s="4">
        <v>80</v>
      </c>
      <c r="B90" s="4" t="s">
        <v>168</v>
      </c>
      <c r="C90" s="4" t="s">
        <v>169</v>
      </c>
      <c r="D90" s="4" t="s">
        <v>160</v>
      </c>
      <c r="E90" s="6">
        <v>17736</v>
      </c>
      <c r="F90" s="4">
        <v>4</v>
      </c>
      <c r="G90" s="4">
        <v>4</v>
      </c>
      <c r="H90" s="4">
        <v>0</v>
      </c>
      <c r="I90" s="4" t="s">
        <v>16</v>
      </c>
      <c r="J90" s="5">
        <v>0</v>
      </c>
      <c r="K90" s="5">
        <v>1</v>
      </c>
      <c r="L90" s="4">
        <v>3</v>
      </c>
      <c r="M90" s="4"/>
    </row>
    <row r="91" spans="1:13" ht="18" customHeight="1" thickBot="1">
      <c r="A91" s="4">
        <v>81</v>
      </c>
      <c r="B91" s="4" t="s">
        <v>170</v>
      </c>
      <c r="C91" s="4" t="s">
        <v>171</v>
      </c>
      <c r="D91" s="4" t="s">
        <v>160</v>
      </c>
      <c r="E91" s="7">
        <v>2637.96</v>
      </c>
      <c r="F91" s="4">
        <v>4</v>
      </c>
      <c r="G91" s="4">
        <v>0</v>
      </c>
      <c r="H91" s="4">
        <v>5</v>
      </c>
      <c r="I91" s="4" t="s">
        <v>16</v>
      </c>
      <c r="J91" s="5">
        <v>0</v>
      </c>
      <c r="K91" s="5">
        <v>0</v>
      </c>
      <c r="L91" s="4">
        <v>0</v>
      </c>
      <c r="M91" s="4"/>
    </row>
    <row r="92" spans="1:13" ht="18" customHeight="1" thickBot="1">
      <c r="A92" s="4">
        <v>82</v>
      </c>
      <c r="B92" s="4" t="s">
        <v>172</v>
      </c>
      <c r="C92" s="4" t="s">
        <v>173</v>
      </c>
      <c r="D92" s="4" t="s">
        <v>160</v>
      </c>
      <c r="E92" s="7">
        <v>5289.61</v>
      </c>
      <c r="F92" s="4">
        <v>4</v>
      </c>
      <c r="G92" s="4">
        <v>4</v>
      </c>
      <c r="H92" s="4">
        <v>1</v>
      </c>
      <c r="I92" s="4" t="s">
        <v>16</v>
      </c>
      <c r="J92" s="5">
        <v>3</v>
      </c>
      <c r="K92" s="5">
        <v>3</v>
      </c>
      <c r="L92" s="4">
        <v>1</v>
      </c>
      <c r="M92" s="4"/>
    </row>
    <row r="93" spans="1:13" ht="18" customHeight="1" thickBot="1">
      <c r="A93" s="4">
        <v>83</v>
      </c>
      <c r="B93" s="4" t="s">
        <v>174</v>
      </c>
      <c r="C93" s="4" t="s">
        <v>175</v>
      </c>
      <c r="D93" s="4" t="s">
        <v>160</v>
      </c>
      <c r="E93" s="7">
        <v>2423.04</v>
      </c>
      <c r="F93" s="4">
        <v>4</v>
      </c>
      <c r="G93" s="4">
        <v>0</v>
      </c>
      <c r="H93" s="4">
        <v>5</v>
      </c>
      <c r="I93" s="4" t="s">
        <v>16</v>
      </c>
      <c r="J93" s="5">
        <v>0</v>
      </c>
      <c r="K93" s="5">
        <v>0</v>
      </c>
      <c r="L93" s="4">
        <v>0</v>
      </c>
      <c r="M93" s="4"/>
    </row>
    <row r="94" spans="1:13" ht="18" customHeight="1" thickBot="1">
      <c r="A94" s="4">
        <v>84</v>
      </c>
      <c r="B94" s="4" t="s">
        <v>176</v>
      </c>
      <c r="C94" s="4" t="s">
        <v>177</v>
      </c>
      <c r="D94" s="4" t="s">
        <v>160</v>
      </c>
      <c r="E94" s="7">
        <v>1184.99</v>
      </c>
      <c r="F94" s="4">
        <v>4</v>
      </c>
      <c r="G94" s="4">
        <v>2</v>
      </c>
      <c r="H94" s="4">
        <v>3</v>
      </c>
      <c r="I94" s="4" t="s">
        <v>16</v>
      </c>
      <c r="J94" s="5">
        <v>2</v>
      </c>
      <c r="K94" s="5">
        <v>1</v>
      </c>
      <c r="L94" s="4">
        <v>0</v>
      </c>
      <c r="M94" s="4"/>
    </row>
    <row r="95" spans="1:13" ht="18" customHeight="1" thickBot="1">
      <c r="A95" s="4">
        <v>85</v>
      </c>
      <c r="B95" s="4" t="s">
        <v>178</v>
      </c>
      <c r="C95" s="4" t="s">
        <v>179</v>
      </c>
      <c r="D95" s="4" t="s">
        <v>160</v>
      </c>
      <c r="E95" s="7">
        <v>4620.6000000000004</v>
      </c>
      <c r="F95" s="4">
        <v>4</v>
      </c>
      <c r="G95" s="4">
        <v>4</v>
      </c>
      <c r="H95" s="4">
        <v>1</v>
      </c>
      <c r="I95" s="4" t="s">
        <v>16</v>
      </c>
      <c r="J95" s="5">
        <v>4</v>
      </c>
      <c r="K95" s="5">
        <v>1</v>
      </c>
      <c r="L95" s="4">
        <v>0</v>
      </c>
      <c r="M95" s="4"/>
    </row>
    <row r="96" spans="1:13" ht="18" customHeight="1" thickBot="1">
      <c r="A96" s="4">
        <v>86</v>
      </c>
      <c r="B96" s="4" t="s">
        <v>180</v>
      </c>
      <c r="C96" s="4" t="s">
        <v>181</v>
      </c>
      <c r="D96" s="4" t="s">
        <v>160</v>
      </c>
      <c r="E96" s="7">
        <v>4874.04</v>
      </c>
      <c r="F96" s="4">
        <v>4</v>
      </c>
      <c r="G96" s="4">
        <v>1</v>
      </c>
      <c r="H96" s="4">
        <v>4</v>
      </c>
      <c r="I96" s="4" t="s">
        <v>16</v>
      </c>
      <c r="J96" s="5">
        <v>0</v>
      </c>
      <c r="K96" s="5">
        <v>0</v>
      </c>
      <c r="L96" s="4">
        <v>1</v>
      </c>
      <c r="M96" s="4"/>
    </row>
    <row r="97" spans="1:13" ht="18" customHeight="1" thickBot="1">
      <c r="A97" s="4">
        <v>87</v>
      </c>
      <c r="B97" s="4" t="s">
        <v>182</v>
      </c>
      <c r="C97" s="4" t="s">
        <v>183</v>
      </c>
      <c r="D97" s="4" t="s">
        <v>160</v>
      </c>
      <c r="E97" s="7">
        <v>1671.72</v>
      </c>
      <c r="F97" s="4">
        <v>4</v>
      </c>
      <c r="G97" s="4">
        <v>3</v>
      </c>
      <c r="H97" s="4">
        <v>3</v>
      </c>
      <c r="I97" s="4" t="s">
        <v>16</v>
      </c>
      <c r="J97" s="5">
        <v>3</v>
      </c>
      <c r="K97" s="5">
        <v>0</v>
      </c>
      <c r="L97" s="4">
        <v>0</v>
      </c>
      <c r="M97" s="4"/>
    </row>
    <row r="98" spans="1:13">
      <c r="F98" s="1">
        <f>SUM(F13:F97)</f>
        <v>346</v>
      </c>
      <c r="G98" s="1">
        <f t="shared" ref="G98:H98" si="0">SUM(G13:G97)</f>
        <v>147</v>
      </c>
      <c r="H98" s="1">
        <f t="shared" si="0"/>
        <v>108</v>
      </c>
    </row>
    <row r="100" spans="1:13">
      <c r="G100" s="1">
        <f>G98/F98</f>
        <v>0.42485549132947975</v>
      </c>
    </row>
    <row r="102" spans="1:13">
      <c r="G102" s="1">
        <f>(H98+G98)/F98</f>
        <v>0.73699421965317924</v>
      </c>
    </row>
  </sheetData>
  <mergeCells count="1">
    <mergeCell ref="A10:M10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BF7E-7F64-4852-9F5B-CF06FB144BF8}">
  <dimension ref="A7:L47"/>
  <sheetViews>
    <sheetView showGridLines="0" rightToLeft="1" workbookViewId="0">
      <selection activeCell="A10" sqref="A10:L10"/>
    </sheetView>
  </sheetViews>
  <sheetFormatPr defaultRowHeight="14.25"/>
  <cols>
    <col min="1" max="1" width="3.25" style="9" bestFit="1" customWidth="1"/>
    <col min="2" max="2" width="29.25" style="9" bestFit="1" customWidth="1"/>
    <col min="3" max="3" width="33.625" style="9" bestFit="1" customWidth="1"/>
    <col min="4" max="4" width="17.625" style="9" bestFit="1" customWidth="1"/>
    <col min="5" max="6" width="8" style="9" customWidth="1"/>
    <col min="7" max="7" width="13.75" style="9" customWidth="1"/>
    <col min="8" max="8" width="6.375" style="9" customWidth="1"/>
    <col min="9" max="9" width="8" style="9" bestFit="1" customWidth="1"/>
    <col min="10" max="10" width="7.125" style="9" bestFit="1" customWidth="1"/>
    <col min="11" max="11" width="8.375" style="9" bestFit="1" customWidth="1"/>
    <col min="12" max="12" width="5.25" style="9" bestFit="1" customWidth="1"/>
    <col min="13" max="16384" width="9" style="9"/>
  </cols>
  <sheetData>
    <row r="7" spans="1:12" ht="19.5" customHeight="1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ht="19.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9.5" customHeight="1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23.25">
      <c r="A10" s="18" t="s">
        <v>187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5" thickBo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18" customHeight="1" thickBot="1">
      <c r="A12" s="19"/>
      <c r="B12" s="19"/>
      <c r="C12" s="19"/>
      <c r="D12" s="20"/>
      <c r="E12" s="21" t="s">
        <v>188</v>
      </c>
      <c r="F12" s="22"/>
      <c r="G12" s="22"/>
      <c r="H12" s="23"/>
      <c r="I12" s="21" t="s">
        <v>189</v>
      </c>
      <c r="J12" s="22"/>
      <c r="K12" s="22"/>
      <c r="L12" s="23"/>
    </row>
    <row r="13" spans="1:12" ht="18" customHeight="1" thickBot="1">
      <c r="A13" s="10" t="s">
        <v>186</v>
      </c>
      <c r="B13" s="10" t="s">
        <v>2</v>
      </c>
      <c r="C13" s="10" t="s">
        <v>190</v>
      </c>
      <c r="D13" s="10" t="s">
        <v>5</v>
      </c>
      <c r="E13" s="10" t="s">
        <v>191</v>
      </c>
      <c r="F13" s="10" t="s">
        <v>192</v>
      </c>
      <c r="G13" s="10" t="s">
        <v>193</v>
      </c>
      <c r="H13" s="10" t="s">
        <v>194</v>
      </c>
      <c r="I13" s="10" t="s">
        <v>191</v>
      </c>
      <c r="J13" s="10" t="s">
        <v>192</v>
      </c>
      <c r="K13" s="10" t="s">
        <v>193</v>
      </c>
      <c r="L13" s="11" t="s">
        <v>194</v>
      </c>
    </row>
    <row r="14" spans="1:12" ht="18" customHeight="1" thickTop="1" thickBot="1">
      <c r="A14" s="4">
        <v>1</v>
      </c>
      <c r="B14" s="4" t="s">
        <v>195</v>
      </c>
      <c r="C14" s="4" t="s">
        <v>15</v>
      </c>
      <c r="D14" s="4">
        <v>291.89999999999998</v>
      </c>
      <c r="E14" s="6">
        <v>2000</v>
      </c>
      <c r="F14" s="6">
        <v>1000</v>
      </c>
      <c r="G14" s="4">
        <v>100</v>
      </c>
      <c r="H14" s="4">
        <v>30</v>
      </c>
      <c r="I14" s="5"/>
      <c r="J14" s="5">
        <v>421</v>
      </c>
      <c r="K14" s="4"/>
      <c r="L14" s="4"/>
    </row>
    <row r="15" spans="1:12" ht="18" customHeight="1" thickBot="1">
      <c r="A15" s="4">
        <v>2</v>
      </c>
      <c r="B15" s="4" t="s">
        <v>28</v>
      </c>
      <c r="C15" s="4" t="s">
        <v>19</v>
      </c>
      <c r="D15" s="4">
        <v>378.69</v>
      </c>
      <c r="E15" s="6">
        <v>2000</v>
      </c>
      <c r="F15" s="6">
        <v>1000</v>
      </c>
      <c r="G15" s="4">
        <v>100</v>
      </c>
      <c r="H15" s="4">
        <v>30</v>
      </c>
      <c r="I15" s="13">
        <v>3873.33</v>
      </c>
      <c r="J15" s="5">
        <v>846.5</v>
      </c>
      <c r="K15" s="4"/>
      <c r="L15" s="4"/>
    </row>
    <row r="16" spans="1:12" ht="18" customHeight="1" thickBot="1">
      <c r="A16" s="4">
        <v>3</v>
      </c>
      <c r="B16" s="4" t="s">
        <v>30</v>
      </c>
      <c r="C16" s="4" t="s">
        <v>19</v>
      </c>
      <c r="D16" s="7">
        <v>1280.55</v>
      </c>
      <c r="E16" s="6">
        <v>2000</v>
      </c>
      <c r="F16" s="6">
        <v>1000</v>
      </c>
      <c r="G16" s="4">
        <v>100</v>
      </c>
      <c r="H16" s="4">
        <v>30</v>
      </c>
      <c r="I16" s="12">
        <v>2125</v>
      </c>
      <c r="J16" s="5">
        <v>533</v>
      </c>
      <c r="K16" s="4"/>
      <c r="L16" s="4"/>
    </row>
    <row r="17" spans="1:12" ht="18" customHeight="1" thickBot="1">
      <c r="A17" s="4">
        <v>4</v>
      </c>
      <c r="B17" s="4" t="s">
        <v>36</v>
      </c>
      <c r="C17" s="4" t="s">
        <v>19</v>
      </c>
      <c r="D17" s="4">
        <v>365.9</v>
      </c>
      <c r="E17" s="6">
        <v>2000</v>
      </c>
      <c r="F17" s="6">
        <v>1000</v>
      </c>
      <c r="G17" s="4">
        <v>100</v>
      </c>
      <c r="H17" s="4">
        <v>30</v>
      </c>
      <c r="I17" s="13">
        <v>4581.5</v>
      </c>
      <c r="J17" s="13">
        <v>1309.67</v>
      </c>
      <c r="K17" s="4"/>
      <c r="L17" s="4"/>
    </row>
    <row r="18" spans="1:12" ht="18" customHeight="1" thickBot="1">
      <c r="A18" s="4">
        <v>5</v>
      </c>
      <c r="B18" s="4" t="s">
        <v>40</v>
      </c>
      <c r="C18" s="4" t="s">
        <v>19</v>
      </c>
      <c r="D18" s="7">
        <v>1198.3499999999999</v>
      </c>
      <c r="E18" s="6">
        <v>2000</v>
      </c>
      <c r="F18" s="6">
        <v>1000</v>
      </c>
      <c r="G18" s="4">
        <v>100</v>
      </c>
      <c r="H18" s="4">
        <v>30</v>
      </c>
      <c r="I18" s="12">
        <v>2565</v>
      </c>
      <c r="J18" s="5">
        <v>756</v>
      </c>
      <c r="K18" s="4"/>
      <c r="L18" s="4"/>
    </row>
    <row r="19" spans="1:12" ht="18" customHeight="1" thickBot="1">
      <c r="A19" s="4">
        <v>6</v>
      </c>
      <c r="B19" s="4" t="s">
        <v>42</v>
      </c>
      <c r="C19" s="4" t="s">
        <v>19</v>
      </c>
      <c r="D19" s="4">
        <v>583.96</v>
      </c>
      <c r="E19" s="6">
        <v>2000</v>
      </c>
      <c r="F19" s="6">
        <v>1000</v>
      </c>
      <c r="G19" s="4">
        <v>100</v>
      </c>
      <c r="H19" s="4">
        <v>30</v>
      </c>
      <c r="I19" s="12">
        <v>2740</v>
      </c>
      <c r="J19" s="5">
        <v>609</v>
      </c>
      <c r="K19" s="4"/>
      <c r="L19" s="4"/>
    </row>
    <row r="20" spans="1:12" ht="18" customHeight="1" thickBot="1">
      <c r="A20" s="4">
        <v>7</v>
      </c>
      <c r="B20" s="4" t="s">
        <v>46</v>
      </c>
      <c r="C20" s="4" t="s">
        <v>19</v>
      </c>
      <c r="D20" s="4">
        <v>297.2</v>
      </c>
      <c r="E20" s="6">
        <v>2000</v>
      </c>
      <c r="F20" s="6">
        <v>1000</v>
      </c>
      <c r="G20" s="4">
        <v>100</v>
      </c>
      <c r="H20" s="4">
        <v>30</v>
      </c>
      <c r="I20" s="12">
        <v>2480</v>
      </c>
      <c r="J20" s="5">
        <v>593</v>
      </c>
      <c r="K20" s="4"/>
      <c r="L20" s="4"/>
    </row>
    <row r="21" spans="1:12" ht="18" customHeight="1" thickBot="1">
      <c r="A21" s="4">
        <v>8</v>
      </c>
      <c r="B21" s="4" t="s">
        <v>53</v>
      </c>
      <c r="C21" s="4" t="s">
        <v>50</v>
      </c>
      <c r="D21" s="4">
        <v>613.75</v>
      </c>
      <c r="E21" s="6">
        <v>2000</v>
      </c>
      <c r="F21" s="6">
        <v>1000</v>
      </c>
      <c r="G21" s="4">
        <v>100</v>
      </c>
      <c r="H21" s="4">
        <v>30</v>
      </c>
      <c r="I21" s="12">
        <v>10025</v>
      </c>
      <c r="J21" s="5">
        <v>489</v>
      </c>
      <c r="K21" s="4">
        <v>195.5</v>
      </c>
      <c r="L21" s="4">
        <v>115</v>
      </c>
    </row>
    <row r="22" spans="1:12" ht="18" customHeight="1" thickBot="1">
      <c r="A22" s="4">
        <v>9</v>
      </c>
      <c r="B22" s="4" t="s">
        <v>55</v>
      </c>
      <c r="C22" s="4" t="s">
        <v>50</v>
      </c>
      <c r="D22" s="4">
        <v>611.14</v>
      </c>
      <c r="E22" s="6">
        <v>2000</v>
      </c>
      <c r="F22" s="6">
        <v>1000</v>
      </c>
      <c r="G22" s="4">
        <v>100</v>
      </c>
      <c r="H22" s="4">
        <v>30</v>
      </c>
      <c r="I22" s="12">
        <v>6230</v>
      </c>
      <c r="J22" s="5"/>
      <c r="K22" s="4">
        <v>56</v>
      </c>
      <c r="L22" s="4">
        <v>27</v>
      </c>
    </row>
    <row r="23" spans="1:12" ht="18" customHeight="1" thickBot="1">
      <c r="A23" s="4">
        <v>10</v>
      </c>
      <c r="B23" s="4" t="s">
        <v>61</v>
      </c>
      <c r="C23" s="4" t="s">
        <v>50</v>
      </c>
      <c r="D23" s="4">
        <v>317.7</v>
      </c>
      <c r="E23" s="6">
        <v>2000</v>
      </c>
      <c r="F23" s="6">
        <v>1000</v>
      </c>
      <c r="G23" s="4">
        <v>100</v>
      </c>
      <c r="H23" s="4">
        <v>30</v>
      </c>
      <c r="I23" s="5">
        <v>920</v>
      </c>
      <c r="J23" s="5">
        <v>491</v>
      </c>
      <c r="K23" s="4">
        <v>58</v>
      </c>
      <c r="L23" s="4"/>
    </row>
    <row r="24" spans="1:12" ht="18" customHeight="1" thickBot="1">
      <c r="A24" s="4">
        <v>11</v>
      </c>
      <c r="B24" s="4" t="s">
        <v>65</v>
      </c>
      <c r="C24" s="4" t="s">
        <v>50</v>
      </c>
      <c r="D24" s="7">
        <v>4686.5</v>
      </c>
      <c r="E24" s="6">
        <v>2000</v>
      </c>
      <c r="F24" s="6">
        <v>1000</v>
      </c>
      <c r="G24" s="4">
        <v>100</v>
      </c>
      <c r="H24" s="4">
        <v>30</v>
      </c>
      <c r="I24" s="12">
        <v>7040</v>
      </c>
      <c r="J24" s="13">
        <v>1405.5</v>
      </c>
      <c r="K24" s="4">
        <v>79.67</v>
      </c>
      <c r="L24" s="4">
        <v>159</v>
      </c>
    </row>
    <row r="25" spans="1:12" ht="18" customHeight="1" thickBot="1">
      <c r="A25" s="4">
        <v>12</v>
      </c>
      <c r="B25" s="4" t="s">
        <v>72</v>
      </c>
      <c r="C25" s="4" t="s">
        <v>50</v>
      </c>
      <c r="D25" s="6">
        <v>1362</v>
      </c>
      <c r="E25" s="6">
        <v>2000</v>
      </c>
      <c r="F25" s="6">
        <v>1000</v>
      </c>
      <c r="G25" s="4">
        <v>100</v>
      </c>
      <c r="H25" s="4">
        <v>30</v>
      </c>
      <c r="I25" s="13">
        <v>11871.67</v>
      </c>
      <c r="J25" s="13">
        <v>1537.33</v>
      </c>
      <c r="K25" s="4">
        <v>101.33</v>
      </c>
      <c r="L25" s="4">
        <v>21.2</v>
      </c>
    </row>
    <row r="26" spans="1:12" ht="18" customHeight="1" thickBot="1">
      <c r="A26" s="4">
        <v>13</v>
      </c>
      <c r="B26" s="4" t="s">
        <v>74</v>
      </c>
      <c r="C26" s="4" t="s">
        <v>50</v>
      </c>
      <c r="D26" s="6">
        <v>300696</v>
      </c>
      <c r="E26" s="6">
        <v>2000</v>
      </c>
      <c r="F26" s="6">
        <v>1000</v>
      </c>
      <c r="G26" s="4">
        <v>100</v>
      </c>
      <c r="H26" s="4">
        <v>30</v>
      </c>
      <c r="I26" s="12">
        <v>1136</v>
      </c>
      <c r="J26" s="5">
        <v>673.57</v>
      </c>
      <c r="K26" s="4">
        <v>110.38</v>
      </c>
      <c r="L26" s="4">
        <v>30.17</v>
      </c>
    </row>
    <row r="27" spans="1:12" ht="18" customHeight="1" thickBot="1">
      <c r="A27" s="4">
        <v>14</v>
      </c>
      <c r="B27" s="4" t="s">
        <v>76</v>
      </c>
      <c r="C27" s="4" t="s">
        <v>50</v>
      </c>
      <c r="D27" s="7">
        <v>17320.38</v>
      </c>
      <c r="E27" s="6">
        <v>6000</v>
      </c>
      <c r="F27" s="6">
        <v>3200</v>
      </c>
      <c r="G27" s="4">
        <v>450</v>
      </c>
      <c r="H27" s="4">
        <v>49</v>
      </c>
      <c r="I27" s="12">
        <v>5987</v>
      </c>
      <c r="J27" s="13">
        <v>1855.6</v>
      </c>
      <c r="K27" s="4">
        <v>210.8</v>
      </c>
      <c r="L27" s="4">
        <v>65.84</v>
      </c>
    </row>
    <row r="28" spans="1:12" ht="18" customHeight="1" thickBot="1">
      <c r="A28" s="4">
        <v>15</v>
      </c>
      <c r="B28" s="4" t="s">
        <v>89</v>
      </c>
      <c r="C28" s="4" t="s">
        <v>50</v>
      </c>
      <c r="D28" s="6">
        <v>38036</v>
      </c>
      <c r="E28" s="6">
        <v>2000</v>
      </c>
      <c r="F28" s="6">
        <v>1000</v>
      </c>
      <c r="G28" s="4">
        <v>100</v>
      </c>
      <c r="H28" s="4">
        <v>30</v>
      </c>
      <c r="I28" s="13">
        <v>1780.33</v>
      </c>
      <c r="J28" s="5"/>
      <c r="K28" s="4"/>
      <c r="L28" s="4"/>
    </row>
    <row r="29" spans="1:12" ht="18" customHeight="1" thickBot="1">
      <c r="A29" s="4">
        <v>16</v>
      </c>
      <c r="B29" s="4" t="s">
        <v>91</v>
      </c>
      <c r="C29" s="4" t="s">
        <v>50</v>
      </c>
      <c r="D29" s="7">
        <v>2013.6</v>
      </c>
      <c r="E29" s="6">
        <v>2000</v>
      </c>
      <c r="F29" s="6">
        <v>1000</v>
      </c>
      <c r="G29" s="4">
        <v>100</v>
      </c>
      <c r="H29" s="4">
        <v>30</v>
      </c>
      <c r="I29" s="12">
        <v>1385</v>
      </c>
      <c r="J29" s="5">
        <v>528</v>
      </c>
      <c r="K29" s="4">
        <v>94.75</v>
      </c>
      <c r="L29" s="4"/>
    </row>
    <row r="30" spans="1:12" ht="18" customHeight="1" thickBot="1">
      <c r="A30" s="4">
        <v>17</v>
      </c>
      <c r="B30" s="4" t="s">
        <v>93</v>
      </c>
      <c r="C30" s="4" t="s">
        <v>50</v>
      </c>
      <c r="D30" s="7">
        <v>1087.9100000000001</v>
      </c>
      <c r="E30" s="6">
        <v>2000</v>
      </c>
      <c r="F30" s="6">
        <v>1000</v>
      </c>
      <c r="G30" s="4">
        <v>100</v>
      </c>
      <c r="H30" s="4">
        <v>30</v>
      </c>
      <c r="I30" s="12">
        <v>1571</v>
      </c>
      <c r="J30" s="5"/>
      <c r="K30" s="4"/>
      <c r="L30" s="4"/>
    </row>
    <row r="31" spans="1:12" ht="18" customHeight="1" thickBot="1">
      <c r="A31" s="4">
        <v>18</v>
      </c>
      <c r="B31" s="4" t="s">
        <v>99</v>
      </c>
      <c r="C31" s="4" t="s">
        <v>98</v>
      </c>
      <c r="D31" s="7">
        <v>77528.5</v>
      </c>
      <c r="E31" s="6">
        <v>2000</v>
      </c>
      <c r="F31" s="6">
        <v>1000</v>
      </c>
      <c r="G31" s="4">
        <v>150</v>
      </c>
      <c r="H31" s="4">
        <v>30</v>
      </c>
      <c r="I31" s="13">
        <v>2360.4</v>
      </c>
      <c r="J31" s="5">
        <v>604.5</v>
      </c>
      <c r="K31" s="4">
        <v>130.5</v>
      </c>
      <c r="L31" s="4">
        <v>21.5</v>
      </c>
    </row>
    <row r="32" spans="1:12" ht="18" customHeight="1" thickBot="1">
      <c r="A32" s="4">
        <v>19</v>
      </c>
      <c r="B32" s="4" t="s">
        <v>101</v>
      </c>
      <c r="C32" s="4" t="s">
        <v>98</v>
      </c>
      <c r="D32" s="6">
        <v>94202</v>
      </c>
      <c r="E32" s="6">
        <v>2000</v>
      </c>
      <c r="F32" s="6">
        <v>1000</v>
      </c>
      <c r="G32" s="4">
        <v>100</v>
      </c>
      <c r="H32" s="4">
        <v>30</v>
      </c>
      <c r="I32" s="13">
        <v>4137.5</v>
      </c>
      <c r="J32" s="5">
        <v>872.5</v>
      </c>
      <c r="K32" s="4">
        <v>353.25</v>
      </c>
      <c r="L32" s="4">
        <v>39.619999999999997</v>
      </c>
    </row>
    <row r="33" spans="1:12" ht="18" customHeight="1" thickBot="1">
      <c r="A33" s="4">
        <v>20</v>
      </c>
      <c r="B33" s="4" t="s">
        <v>103</v>
      </c>
      <c r="C33" s="4" t="s">
        <v>98</v>
      </c>
      <c r="D33" s="4">
        <v>648.9</v>
      </c>
      <c r="E33" s="6">
        <v>2000</v>
      </c>
      <c r="F33" s="6">
        <v>1000</v>
      </c>
      <c r="G33" s="4">
        <v>100</v>
      </c>
      <c r="H33" s="4">
        <v>30</v>
      </c>
      <c r="I33" s="13">
        <v>1347.33</v>
      </c>
      <c r="J33" s="5"/>
      <c r="K33" s="4">
        <v>98</v>
      </c>
      <c r="L33" s="4">
        <v>19.3</v>
      </c>
    </row>
    <row r="34" spans="1:12" ht="18" customHeight="1" thickBot="1">
      <c r="A34" s="4">
        <v>21</v>
      </c>
      <c r="B34" s="4" t="s">
        <v>105</v>
      </c>
      <c r="C34" s="4" t="s">
        <v>98</v>
      </c>
      <c r="D34" s="4">
        <v>175.92</v>
      </c>
      <c r="E34" s="6">
        <v>2000</v>
      </c>
      <c r="F34" s="6">
        <v>1000</v>
      </c>
      <c r="G34" s="4">
        <v>100</v>
      </c>
      <c r="H34" s="4">
        <v>30</v>
      </c>
      <c r="I34" s="13">
        <v>1126.5</v>
      </c>
      <c r="J34" s="5"/>
      <c r="K34" s="4">
        <v>54</v>
      </c>
      <c r="L34" s="4"/>
    </row>
    <row r="35" spans="1:12" ht="18" customHeight="1" thickBot="1">
      <c r="A35" s="4">
        <v>22</v>
      </c>
      <c r="B35" s="4" t="s">
        <v>108</v>
      </c>
      <c r="C35" s="4" t="s">
        <v>107</v>
      </c>
      <c r="D35" s="7">
        <v>3371.38</v>
      </c>
      <c r="E35" s="6">
        <v>2000</v>
      </c>
      <c r="F35" s="6">
        <v>1000</v>
      </c>
      <c r="G35" s="4">
        <v>100</v>
      </c>
      <c r="H35" s="4">
        <v>30</v>
      </c>
      <c r="I35" s="12">
        <v>3008</v>
      </c>
      <c r="J35" s="5"/>
      <c r="K35" s="4"/>
      <c r="L35" s="4"/>
    </row>
    <row r="36" spans="1:12" ht="18" customHeight="1" thickBot="1">
      <c r="A36" s="4">
        <v>23</v>
      </c>
      <c r="B36" s="4" t="s">
        <v>148</v>
      </c>
      <c r="C36" s="4" t="s">
        <v>150</v>
      </c>
      <c r="D36" s="7">
        <v>3920.5</v>
      </c>
      <c r="E36" s="6">
        <v>2000</v>
      </c>
      <c r="F36" s="6">
        <v>1000</v>
      </c>
      <c r="G36" s="4">
        <v>100</v>
      </c>
      <c r="H36" s="4">
        <v>30</v>
      </c>
      <c r="I36" s="12">
        <v>1106</v>
      </c>
      <c r="J36" s="5"/>
      <c r="K36" s="4"/>
      <c r="L36" s="4"/>
    </row>
    <row r="37" spans="1:12" ht="18" customHeight="1" thickBot="1">
      <c r="A37" s="4">
        <v>24</v>
      </c>
      <c r="B37" s="4" t="s">
        <v>151</v>
      </c>
      <c r="C37" s="4" t="s">
        <v>150</v>
      </c>
      <c r="D37" s="6">
        <v>81352</v>
      </c>
      <c r="E37" s="6">
        <v>2000</v>
      </c>
      <c r="F37" s="6">
        <v>1000</v>
      </c>
      <c r="G37" s="4">
        <v>100</v>
      </c>
      <c r="H37" s="4">
        <v>30</v>
      </c>
      <c r="I37" s="5">
        <v>956.67</v>
      </c>
      <c r="J37" s="5">
        <v>555</v>
      </c>
      <c r="K37" s="4"/>
      <c r="L37" s="4">
        <v>24.4</v>
      </c>
    </row>
    <row r="38" spans="1:12" ht="18" customHeight="1" thickBot="1">
      <c r="A38" s="4">
        <v>25</v>
      </c>
      <c r="B38" s="4" t="s">
        <v>154</v>
      </c>
      <c r="C38" s="4" t="s">
        <v>153</v>
      </c>
      <c r="D38" s="7">
        <v>34393.199999999997</v>
      </c>
      <c r="E38" s="6">
        <v>2000</v>
      </c>
      <c r="F38" s="6">
        <v>1000</v>
      </c>
      <c r="G38" s="4">
        <v>100</v>
      </c>
      <c r="H38" s="4">
        <v>30</v>
      </c>
      <c r="I38" s="13">
        <v>1404.25</v>
      </c>
      <c r="J38" s="5"/>
      <c r="K38" s="4"/>
      <c r="L38" s="4"/>
    </row>
    <row r="39" spans="1:12" ht="18" customHeight="1" thickBot="1">
      <c r="A39" s="4">
        <v>26</v>
      </c>
      <c r="B39" s="4" t="s">
        <v>156</v>
      </c>
      <c r="C39" s="4" t="s">
        <v>153</v>
      </c>
      <c r="D39" s="6">
        <v>2541</v>
      </c>
      <c r="E39" s="6">
        <v>2000</v>
      </c>
      <c r="F39" s="6">
        <v>1000</v>
      </c>
      <c r="G39" s="4">
        <v>100</v>
      </c>
      <c r="H39" s="4">
        <v>30</v>
      </c>
      <c r="I39" s="12">
        <v>2730</v>
      </c>
      <c r="J39" s="5">
        <v>685</v>
      </c>
      <c r="K39" s="4"/>
      <c r="L39" s="4"/>
    </row>
    <row r="40" spans="1:12" ht="18" customHeight="1" thickBot="1">
      <c r="A40" s="4">
        <v>27</v>
      </c>
      <c r="B40" s="4" t="s">
        <v>158</v>
      </c>
      <c r="C40" s="4" t="s">
        <v>160</v>
      </c>
      <c r="D40" s="7">
        <v>30862.2</v>
      </c>
      <c r="E40" s="6">
        <v>2000</v>
      </c>
      <c r="F40" s="6">
        <v>1000</v>
      </c>
      <c r="G40" s="4">
        <v>100</v>
      </c>
      <c r="H40" s="4">
        <v>30</v>
      </c>
      <c r="I40" s="12">
        <v>1640</v>
      </c>
      <c r="J40" s="5">
        <v>727</v>
      </c>
      <c r="K40" s="4"/>
      <c r="L40" s="4"/>
    </row>
    <row r="41" spans="1:12" ht="18" customHeight="1" thickBot="1">
      <c r="A41" s="4">
        <v>28</v>
      </c>
      <c r="B41" s="4" t="s">
        <v>161</v>
      </c>
      <c r="C41" s="4" t="s">
        <v>160</v>
      </c>
      <c r="D41" s="7">
        <v>4468.1899999999996</v>
      </c>
      <c r="E41" s="6">
        <v>2000</v>
      </c>
      <c r="F41" s="6">
        <v>1000</v>
      </c>
      <c r="G41" s="4">
        <v>100</v>
      </c>
      <c r="H41" s="4">
        <v>30</v>
      </c>
      <c r="I41" s="13">
        <v>3542.33</v>
      </c>
      <c r="J41" s="12">
        <v>3374</v>
      </c>
      <c r="K41" s="4"/>
      <c r="L41" s="4"/>
    </row>
    <row r="42" spans="1:12" ht="18" customHeight="1" thickBot="1">
      <c r="A42" s="4">
        <v>29</v>
      </c>
      <c r="B42" s="4" t="s">
        <v>164</v>
      </c>
      <c r="C42" s="4" t="s">
        <v>160</v>
      </c>
      <c r="D42" s="7">
        <v>2767.3</v>
      </c>
      <c r="E42" s="6">
        <v>2000</v>
      </c>
      <c r="F42" s="6">
        <v>1000</v>
      </c>
      <c r="G42" s="4">
        <v>100</v>
      </c>
      <c r="H42" s="4">
        <v>30</v>
      </c>
      <c r="I42" s="12">
        <v>1618</v>
      </c>
      <c r="J42" s="5"/>
      <c r="K42" s="4"/>
      <c r="L42" s="4"/>
    </row>
    <row r="43" spans="1:12" ht="18" customHeight="1" thickBot="1">
      <c r="A43" s="4">
        <v>30</v>
      </c>
      <c r="B43" s="4" t="s">
        <v>166</v>
      </c>
      <c r="C43" s="4" t="s">
        <v>160</v>
      </c>
      <c r="D43" s="4">
        <v>96</v>
      </c>
      <c r="E43" s="6">
        <v>2000</v>
      </c>
      <c r="F43" s="6">
        <v>1000</v>
      </c>
      <c r="G43" s="4">
        <v>100</v>
      </c>
      <c r="H43" s="4">
        <v>30</v>
      </c>
      <c r="I43" s="5">
        <v>837</v>
      </c>
      <c r="J43" s="5"/>
      <c r="K43" s="4"/>
      <c r="L43" s="4"/>
    </row>
    <row r="44" spans="1:12" ht="18" customHeight="1" thickBot="1">
      <c r="A44" s="4">
        <v>31</v>
      </c>
      <c r="B44" s="4" t="s">
        <v>172</v>
      </c>
      <c r="C44" s="4" t="s">
        <v>160</v>
      </c>
      <c r="D44" s="7">
        <v>5289.61</v>
      </c>
      <c r="E44" s="6">
        <v>2000</v>
      </c>
      <c r="F44" s="6">
        <v>1000</v>
      </c>
      <c r="G44" s="4">
        <v>100</v>
      </c>
      <c r="H44" s="4">
        <v>30</v>
      </c>
      <c r="I44" s="13">
        <v>1176.33</v>
      </c>
      <c r="J44" s="5"/>
      <c r="K44" s="4"/>
      <c r="L44" s="4"/>
    </row>
    <row r="45" spans="1:12" ht="18" customHeight="1" thickBot="1">
      <c r="A45" s="4">
        <v>32</v>
      </c>
      <c r="B45" s="4" t="s">
        <v>176</v>
      </c>
      <c r="C45" s="4" t="s">
        <v>160</v>
      </c>
      <c r="D45" s="7">
        <v>1084.56</v>
      </c>
      <c r="E45" s="6">
        <v>2000</v>
      </c>
      <c r="F45" s="6">
        <v>1000</v>
      </c>
      <c r="G45" s="4">
        <v>100</v>
      </c>
      <c r="H45" s="4">
        <v>30</v>
      </c>
      <c r="I45" s="12">
        <v>6185</v>
      </c>
      <c r="J45" s="12">
        <v>2340</v>
      </c>
      <c r="K45" s="4"/>
      <c r="L45" s="4"/>
    </row>
    <row r="46" spans="1:12" ht="18" customHeight="1" thickBot="1">
      <c r="A46" s="4">
        <v>33</v>
      </c>
      <c r="B46" s="4" t="s">
        <v>178</v>
      </c>
      <c r="C46" s="4" t="s">
        <v>160</v>
      </c>
      <c r="D46" s="7">
        <v>4620.6000000000004</v>
      </c>
      <c r="E46" s="6">
        <v>2000</v>
      </c>
      <c r="F46" s="6">
        <v>1000</v>
      </c>
      <c r="G46" s="4">
        <v>100</v>
      </c>
      <c r="H46" s="4">
        <v>30</v>
      </c>
      <c r="I46" s="13">
        <v>1777.5</v>
      </c>
      <c r="J46" s="5">
        <v>902</v>
      </c>
      <c r="K46" s="4"/>
      <c r="L46" s="4"/>
    </row>
    <row r="47" spans="1:12" ht="18" customHeight="1" thickBot="1">
      <c r="A47" s="4">
        <v>34</v>
      </c>
      <c r="B47" s="4" t="s">
        <v>182</v>
      </c>
      <c r="C47" s="4" t="s">
        <v>160</v>
      </c>
      <c r="D47" s="7">
        <v>1671.72</v>
      </c>
      <c r="E47" s="6">
        <v>2000</v>
      </c>
      <c r="F47" s="6">
        <v>1000</v>
      </c>
      <c r="G47" s="4">
        <v>100</v>
      </c>
      <c r="H47" s="4">
        <v>30</v>
      </c>
      <c r="I47" s="12">
        <v>1101</v>
      </c>
      <c r="J47" s="5"/>
      <c r="K47" s="4"/>
      <c r="L47" s="4"/>
    </row>
  </sheetData>
  <mergeCells count="4">
    <mergeCell ref="A10:L10"/>
    <mergeCell ref="A12:D12"/>
    <mergeCell ref="E12:H12"/>
    <mergeCell ref="I12:L12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844E-ED89-47B6-90A7-FB9A8148FB46}">
  <dimension ref="A11:G118"/>
  <sheetViews>
    <sheetView showGridLines="0" rightToLeft="1" workbookViewId="0">
      <selection activeCell="A11" sqref="A11:G11"/>
    </sheetView>
  </sheetViews>
  <sheetFormatPr defaultRowHeight="14.25"/>
  <cols>
    <col min="1" max="1" width="3.5" style="9" bestFit="1" customWidth="1"/>
    <col min="2" max="2" width="29.25" style="9" bestFit="1" customWidth="1"/>
    <col min="3" max="3" width="33.625" style="9" bestFit="1" customWidth="1"/>
    <col min="4" max="4" width="13" style="9" bestFit="1" customWidth="1"/>
    <col min="5" max="5" width="10.375" style="9" bestFit="1" customWidth="1"/>
    <col min="6" max="6" width="14.75" style="9" bestFit="1" customWidth="1"/>
    <col min="7" max="7" width="18.375" style="9" bestFit="1" customWidth="1"/>
    <col min="8" max="16384" width="9" style="9"/>
  </cols>
  <sheetData>
    <row r="11" spans="1:7" ht="23.25">
      <c r="A11" s="24" t="s">
        <v>196</v>
      </c>
      <c r="B11" s="24"/>
      <c r="C11" s="24"/>
      <c r="D11" s="24"/>
      <c r="E11" s="24"/>
      <c r="F11" s="24"/>
      <c r="G11" s="24"/>
    </row>
    <row r="12" spans="1:7" ht="15" thickBot="1">
      <c r="A12" s="17"/>
      <c r="B12" s="17"/>
      <c r="C12" s="17"/>
      <c r="D12" s="17"/>
      <c r="E12" s="17"/>
      <c r="F12" s="17"/>
      <c r="G12" s="17"/>
    </row>
    <row r="13" spans="1:7" ht="18" customHeight="1" thickBot="1">
      <c r="A13" s="14" t="s">
        <v>186</v>
      </c>
      <c r="B13" s="14" t="s">
        <v>2</v>
      </c>
      <c r="C13" s="14" t="s">
        <v>190</v>
      </c>
      <c r="D13" s="14" t="s">
        <v>197</v>
      </c>
      <c r="E13" s="14" t="s">
        <v>198</v>
      </c>
      <c r="F13" s="14" t="s">
        <v>199</v>
      </c>
      <c r="G13" s="14" t="s">
        <v>200</v>
      </c>
    </row>
    <row r="14" spans="1:7" ht="18" customHeight="1" thickTop="1" thickBot="1">
      <c r="A14" s="4">
        <v>1</v>
      </c>
      <c r="B14" s="4" t="s">
        <v>65</v>
      </c>
      <c r="C14" s="4" t="s">
        <v>50</v>
      </c>
      <c r="D14" s="4">
        <v>179.76</v>
      </c>
      <c r="E14" s="15">
        <v>42740</v>
      </c>
      <c r="F14" s="4" t="s">
        <v>201</v>
      </c>
      <c r="G14" s="4">
        <v>3.15</v>
      </c>
    </row>
    <row r="15" spans="1:7" ht="18" customHeight="1" thickBot="1">
      <c r="A15" s="4">
        <v>2</v>
      </c>
      <c r="B15" s="4" t="s">
        <v>65</v>
      </c>
      <c r="C15" s="4" t="s">
        <v>50</v>
      </c>
      <c r="D15" s="4">
        <v>179.76</v>
      </c>
      <c r="E15" s="15">
        <v>42740</v>
      </c>
      <c r="F15" s="4" t="s">
        <v>202</v>
      </c>
      <c r="G15" s="4">
        <v>262</v>
      </c>
    </row>
    <row r="16" spans="1:7" ht="18" customHeight="1" thickBot="1">
      <c r="A16" s="4">
        <v>3</v>
      </c>
      <c r="B16" s="4" t="s">
        <v>65</v>
      </c>
      <c r="C16" s="4" t="s">
        <v>50</v>
      </c>
      <c r="D16" s="4">
        <v>51.36</v>
      </c>
      <c r="E16" s="15">
        <v>42744</v>
      </c>
      <c r="F16" s="4" t="s">
        <v>203</v>
      </c>
      <c r="G16" s="6">
        <v>1547</v>
      </c>
    </row>
    <row r="17" spans="1:7" ht="18" customHeight="1" thickBot="1">
      <c r="A17" s="4">
        <v>4</v>
      </c>
      <c r="B17" s="4" t="s">
        <v>65</v>
      </c>
      <c r="C17" s="4" t="s">
        <v>50</v>
      </c>
      <c r="D17" s="4">
        <v>51.36</v>
      </c>
      <c r="E17" s="15">
        <v>42744</v>
      </c>
      <c r="F17" s="4" t="s">
        <v>202</v>
      </c>
      <c r="G17" s="6">
        <v>1235</v>
      </c>
    </row>
    <row r="18" spans="1:7" ht="18" customHeight="1" thickBot="1">
      <c r="A18" s="4">
        <v>5</v>
      </c>
      <c r="B18" s="4" t="s">
        <v>40</v>
      </c>
      <c r="C18" s="4" t="s">
        <v>19</v>
      </c>
      <c r="D18" s="4">
        <v>295.48</v>
      </c>
      <c r="E18" s="15">
        <v>42753</v>
      </c>
      <c r="F18" s="4" t="s">
        <v>203</v>
      </c>
      <c r="G18" s="4">
        <v>522</v>
      </c>
    </row>
    <row r="19" spans="1:7" ht="18" customHeight="1" thickBot="1">
      <c r="A19" s="4">
        <v>6</v>
      </c>
      <c r="B19" s="4" t="s">
        <v>40</v>
      </c>
      <c r="C19" s="4" t="s">
        <v>19</v>
      </c>
      <c r="D19" s="4">
        <v>295.48</v>
      </c>
      <c r="E19" s="15">
        <v>42753</v>
      </c>
      <c r="F19" s="4" t="s">
        <v>202</v>
      </c>
      <c r="G19" s="4">
        <v>267</v>
      </c>
    </row>
    <row r="20" spans="1:7" ht="18" customHeight="1" thickBot="1">
      <c r="A20" s="4">
        <v>7</v>
      </c>
      <c r="B20" s="4" t="s">
        <v>74</v>
      </c>
      <c r="C20" s="4" t="s">
        <v>50</v>
      </c>
      <c r="D20" s="7">
        <v>28833.86</v>
      </c>
      <c r="E20" s="15">
        <v>42753</v>
      </c>
      <c r="F20" s="4" t="s">
        <v>204</v>
      </c>
      <c r="G20" s="4" t="s">
        <v>205</v>
      </c>
    </row>
    <row r="21" spans="1:7" ht="18" customHeight="1" thickBot="1">
      <c r="A21" s="4">
        <v>8</v>
      </c>
      <c r="B21" s="4" t="s">
        <v>161</v>
      </c>
      <c r="C21" s="4" t="s">
        <v>160</v>
      </c>
      <c r="D21" s="4">
        <v>624.32000000000005</v>
      </c>
      <c r="E21" s="15">
        <v>42754</v>
      </c>
      <c r="F21" s="4" t="s">
        <v>206</v>
      </c>
      <c r="G21" s="4">
        <v>71</v>
      </c>
    </row>
    <row r="22" spans="1:7" ht="18" customHeight="1" thickBot="1">
      <c r="A22" s="4">
        <v>9</v>
      </c>
      <c r="B22" s="4" t="s">
        <v>161</v>
      </c>
      <c r="C22" s="4" t="s">
        <v>160</v>
      </c>
      <c r="D22" s="4">
        <v>624.32000000000005</v>
      </c>
      <c r="E22" s="15">
        <v>42754</v>
      </c>
      <c r="F22" s="4" t="s">
        <v>207</v>
      </c>
      <c r="G22" s="7">
        <v>1798</v>
      </c>
    </row>
    <row r="23" spans="1:7" ht="18" customHeight="1" thickBot="1">
      <c r="A23" s="4">
        <v>10</v>
      </c>
      <c r="B23" s="4" t="s">
        <v>154</v>
      </c>
      <c r="C23" s="4" t="s">
        <v>153</v>
      </c>
      <c r="D23" s="7">
        <v>4805.63</v>
      </c>
      <c r="E23" s="15">
        <v>42754</v>
      </c>
      <c r="F23" s="4" t="s">
        <v>208</v>
      </c>
      <c r="G23" s="4">
        <v>16.28</v>
      </c>
    </row>
    <row r="24" spans="1:7" ht="18" customHeight="1" thickBot="1">
      <c r="A24" s="4">
        <v>11</v>
      </c>
      <c r="B24" s="4" t="s">
        <v>103</v>
      </c>
      <c r="C24" s="4" t="s">
        <v>98</v>
      </c>
      <c r="D24" s="4">
        <v>149.34</v>
      </c>
      <c r="E24" s="15">
        <v>42754</v>
      </c>
      <c r="F24" s="4" t="s">
        <v>209</v>
      </c>
      <c r="G24" s="4">
        <v>1.6</v>
      </c>
    </row>
    <row r="25" spans="1:7" ht="18" customHeight="1" thickBot="1">
      <c r="A25" s="4">
        <v>12</v>
      </c>
      <c r="B25" s="4" t="s">
        <v>99</v>
      </c>
      <c r="C25" s="4" t="s">
        <v>98</v>
      </c>
      <c r="D25" s="7">
        <v>4672.95</v>
      </c>
      <c r="E25" s="15">
        <v>42754</v>
      </c>
      <c r="F25" s="4" t="s">
        <v>203</v>
      </c>
      <c r="G25" s="4">
        <v>718</v>
      </c>
    </row>
    <row r="26" spans="1:7" ht="18" customHeight="1" thickBot="1">
      <c r="A26" s="4">
        <v>13</v>
      </c>
      <c r="B26" s="4" t="s">
        <v>99</v>
      </c>
      <c r="C26" s="4" t="s">
        <v>98</v>
      </c>
      <c r="D26" s="7">
        <v>4672.95</v>
      </c>
      <c r="E26" s="15">
        <v>42754</v>
      </c>
      <c r="F26" s="4" t="s">
        <v>202</v>
      </c>
      <c r="G26" s="4">
        <v>336</v>
      </c>
    </row>
    <row r="27" spans="1:7" ht="18" customHeight="1" thickBot="1">
      <c r="A27" s="4">
        <v>14</v>
      </c>
      <c r="B27" s="4" t="s">
        <v>42</v>
      </c>
      <c r="C27" s="4" t="s">
        <v>19</v>
      </c>
      <c r="D27" s="4">
        <v>143.99</v>
      </c>
      <c r="E27" s="15">
        <v>42815</v>
      </c>
      <c r="F27" s="4" t="s">
        <v>201</v>
      </c>
      <c r="G27" s="4">
        <v>5.76</v>
      </c>
    </row>
    <row r="28" spans="1:7" ht="18" customHeight="1" thickBot="1">
      <c r="A28" s="4">
        <v>15</v>
      </c>
      <c r="B28" s="4" t="s">
        <v>28</v>
      </c>
      <c r="C28" s="4" t="s">
        <v>19</v>
      </c>
      <c r="D28" s="4">
        <v>93.38</v>
      </c>
      <c r="E28" s="15">
        <v>42815</v>
      </c>
      <c r="F28" s="4" t="s">
        <v>201</v>
      </c>
      <c r="G28" s="4">
        <v>5.04</v>
      </c>
    </row>
    <row r="29" spans="1:7" ht="18" customHeight="1" thickBot="1">
      <c r="A29" s="4">
        <v>16</v>
      </c>
      <c r="B29" s="4" t="s">
        <v>28</v>
      </c>
      <c r="C29" s="4" t="s">
        <v>19</v>
      </c>
      <c r="D29" s="4">
        <v>93.38</v>
      </c>
      <c r="E29" s="15">
        <v>42815</v>
      </c>
      <c r="F29" s="4" t="s">
        <v>202</v>
      </c>
      <c r="G29" s="4">
        <v>296</v>
      </c>
    </row>
    <row r="30" spans="1:7" ht="18" customHeight="1" thickBot="1">
      <c r="A30" s="4">
        <v>17</v>
      </c>
      <c r="B30" s="4" t="s">
        <v>40</v>
      </c>
      <c r="C30" s="4" t="s">
        <v>19</v>
      </c>
      <c r="D30" s="4">
        <v>203.56</v>
      </c>
      <c r="E30" s="15">
        <v>42815</v>
      </c>
      <c r="F30" s="4" t="s">
        <v>201</v>
      </c>
      <c r="G30" s="4">
        <v>5.46</v>
      </c>
    </row>
    <row r="31" spans="1:7" ht="18" customHeight="1" thickBot="1">
      <c r="A31" s="4">
        <v>18</v>
      </c>
      <c r="B31" s="4" t="s">
        <v>74</v>
      </c>
      <c r="C31" s="4" t="s">
        <v>50</v>
      </c>
      <c r="D31" s="7">
        <v>51077.13</v>
      </c>
      <c r="E31" s="15">
        <v>42815</v>
      </c>
      <c r="F31" s="4" t="s">
        <v>210</v>
      </c>
      <c r="G31" s="4" t="s">
        <v>211</v>
      </c>
    </row>
    <row r="32" spans="1:7" ht="18" customHeight="1" thickBot="1">
      <c r="A32" s="4">
        <v>19</v>
      </c>
      <c r="B32" s="4" t="s">
        <v>151</v>
      </c>
      <c r="C32" s="4" t="s">
        <v>150</v>
      </c>
      <c r="D32" s="7">
        <v>20059.400000000001</v>
      </c>
      <c r="E32" s="15">
        <v>42821</v>
      </c>
      <c r="F32" s="4" t="s">
        <v>208</v>
      </c>
      <c r="G32" s="4">
        <v>13.1</v>
      </c>
    </row>
    <row r="33" spans="1:7" ht="18" customHeight="1" thickBot="1">
      <c r="A33" s="4">
        <v>20</v>
      </c>
      <c r="B33" s="4" t="s">
        <v>158</v>
      </c>
      <c r="C33" s="4" t="s">
        <v>160</v>
      </c>
      <c r="D33" s="7">
        <v>7609.86</v>
      </c>
      <c r="E33" s="15">
        <v>42821</v>
      </c>
      <c r="F33" s="4" t="s">
        <v>208</v>
      </c>
      <c r="G33" s="4">
        <v>6.27</v>
      </c>
    </row>
    <row r="34" spans="1:7" ht="18" customHeight="1" thickBot="1">
      <c r="A34" s="4">
        <v>21</v>
      </c>
      <c r="B34" s="4" t="s">
        <v>36</v>
      </c>
      <c r="C34" s="4" t="s">
        <v>19</v>
      </c>
      <c r="D34" s="4">
        <v>90.22</v>
      </c>
      <c r="E34" s="15">
        <v>42822</v>
      </c>
      <c r="F34" s="4" t="s">
        <v>207</v>
      </c>
      <c r="G34" s="4">
        <v>606</v>
      </c>
    </row>
    <row r="35" spans="1:7" ht="18" customHeight="1" thickBot="1">
      <c r="A35" s="4">
        <v>22</v>
      </c>
      <c r="B35" s="4" t="s">
        <v>36</v>
      </c>
      <c r="C35" s="4" t="s">
        <v>19</v>
      </c>
      <c r="D35" s="4">
        <v>90.22</v>
      </c>
      <c r="E35" s="15">
        <v>42822</v>
      </c>
      <c r="F35" s="4" t="s">
        <v>203</v>
      </c>
      <c r="G35" s="4">
        <v>561</v>
      </c>
    </row>
    <row r="36" spans="1:7" ht="18" customHeight="1" thickBot="1">
      <c r="A36" s="4">
        <v>23</v>
      </c>
      <c r="B36" s="4" t="s">
        <v>36</v>
      </c>
      <c r="C36" s="4" t="s">
        <v>19</v>
      </c>
      <c r="D36" s="4">
        <v>90.22</v>
      </c>
      <c r="E36" s="15">
        <v>42822</v>
      </c>
      <c r="F36" s="4" t="s">
        <v>202</v>
      </c>
      <c r="G36" s="4">
        <v>411</v>
      </c>
    </row>
    <row r="37" spans="1:7" ht="18" customHeight="1" thickBot="1">
      <c r="A37" s="4">
        <v>24</v>
      </c>
      <c r="B37" s="4" t="s">
        <v>178</v>
      </c>
      <c r="C37" s="4" t="s">
        <v>160</v>
      </c>
      <c r="D37" s="7">
        <v>1139.33</v>
      </c>
      <c r="E37" s="15">
        <v>42822</v>
      </c>
      <c r="F37" s="4" t="s">
        <v>207</v>
      </c>
      <c r="G37" s="4">
        <v>272</v>
      </c>
    </row>
    <row r="38" spans="1:7" ht="18" customHeight="1" thickBot="1">
      <c r="A38" s="4">
        <v>25</v>
      </c>
      <c r="B38" s="4" t="s">
        <v>99</v>
      </c>
      <c r="C38" s="4" t="s">
        <v>98</v>
      </c>
      <c r="D38" s="7">
        <v>14443.67</v>
      </c>
      <c r="E38" s="15">
        <v>42822</v>
      </c>
      <c r="F38" s="4" t="s">
        <v>203</v>
      </c>
      <c r="G38" s="6">
        <v>6381</v>
      </c>
    </row>
    <row r="39" spans="1:7" ht="18" customHeight="1" thickBot="1">
      <c r="A39" s="4">
        <v>26</v>
      </c>
      <c r="B39" s="4" t="s">
        <v>99</v>
      </c>
      <c r="C39" s="4" t="s">
        <v>98</v>
      </c>
      <c r="D39" s="7">
        <v>14443.67</v>
      </c>
      <c r="E39" s="15">
        <v>42822</v>
      </c>
      <c r="F39" s="4" t="s">
        <v>202</v>
      </c>
      <c r="G39" s="6">
        <v>3629</v>
      </c>
    </row>
    <row r="40" spans="1:7" ht="18" customHeight="1" thickBot="1">
      <c r="A40" s="4">
        <v>27</v>
      </c>
      <c r="B40" s="4" t="s">
        <v>76</v>
      </c>
      <c r="C40" s="4" t="s">
        <v>50</v>
      </c>
      <c r="D40" s="7">
        <v>4270.78</v>
      </c>
      <c r="E40" s="15">
        <v>42823</v>
      </c>
      <c r="F40" s="4" t="s">
        <v>207</v>
      </c>
      <c r="G40" s="4">
        <v>723</v>
      </c>
    </row>
    <row r="41" spans="1:7" ht="18" customHeight="1" thickBot="1">
      <c r="A41" s="4">
        <v>28</v>
      </c>
      <c r="B41" s="4" t="s">
        <v>76</v>
      </c>
      <c r="C41" s="4" t="s">
        <v>50</v>
      </c>
      <c r="D41" s="7">
        <v>4270.78</v>
      </c>
      <c r="E41" s="15">
        <v>42823</v>
      </c>
      <c r="F41" s="4" t="s">
        <v>201</v>
      </c>
      <c r="G41" s="4">
        <v>5.15</v>
      </c>
    </row>
    <row r="42" spans="1:7" ht="18" customHeight="1" thickBot="1">
      <c r="A42" s="4">
        <v>29</v>
      </c>
      <c r="B42" s="4" t="s">
        <v>101</v>
      </c>
      <c r="C42" s="4" t="s">
        <v>98</v>
      </c>
      <c r="D42" s="7">
        <v>23227.89</v>
      </c>
      <c r="E42" s="15">
        <v>42823</v>
      </c>
      <c r="F42" s="4" t="s">
        <v>209</v>
      </c>
      <c r="G42" s="4">
        <v>4.3</v>
      </c>
    </row>
    <row r="43" spans="1:7" ht="18" customHeight="1" thickBot="1">
      <c r="A43" s="4">
        <v>30</v>
      </c>
      <c r="B43" s="4" t="s">
        <v>53</v>
      </c>
      <c r="C43" s="4" t="s">
        <v>50</v>
      </c>
      <c r="D43" s="4">
        <v>151.34</v>
      </c>
      <c r="E43" s="15">
        <v>42823</v>
      </c>
      <c r="F43" s="4" t="s">
        <v>201</v>
      </c>
      <c r="G43" s="4">
        <v>3.75</v>
      </c>
    </row>
    <row r="44" spans="1:7" ht="18" customHeight="1" thickBot="1">
      <c r="A44" s="4">
        <v>31</v>
      </c>
      <c r="B44" s="4" t="s">
        <v>53</v>
      </c>
      <c r="C44" s="4" t="s">
        <v>50</v>
      </c>
      <c r="D44" s="4">
        <v>151.34</v>
      </c>
      <c r="E44" s="15">
        <v>42823</v>
      </c>
      <c r="F44" s="4" t="s">
        <v>203</v>
      </c>
      <c r="G44" s="6">
        <v>19861</v>
      </c>
    </row>
    <row r="45" spans="1:7" ht="18" customHeight="1" thickBot="1">
      <c r="A45" s="4">
        <v>32</v>
      </c>
      <c r="B45" s="4" t="s">
        <v>53</v>
      </c>
      <c r="C45" s="4" t="s">
        <v>50</v>
      </c>
      <c r="D45" s="4">
        <v>151.34</v>
      </c>
      <c r="E45" s="15">
        <v>42823</v>
      </c>
      <c r="F45" s="4" t="s">
        <v>202</v>
      </c>
      <c r="G45" s="6">
        <v>2145</v>
      </c>
    </row>
    <row r="46" spans="1:7" ht="18" customHeight="1" thickBot="1">
      <c r="A46" s="4">
        <v>33</v>
      </c>
      <c r="B46" s="4" t="s">
        <v>154</v>
      </c>
      <c r="C46" s="4" t="s">
        <v>153</v>
      </c>
      <c r="D46" s="7">
        <v>8480.52</v>
      </c>
      <c r="E46" s="15">
        <v>42844</v>
      </c>
      <c r="F46" s="4" t="s">
        <v>208</v>
      </c>
      <c r="G46" s="4">
        <v>11.44</v>
      </c>
    </row>
    <row r="47" spans="1:7" ht="18" customHeight="1" thickBot="1">
      <c r="A47" s="4">
        <v>34</v>
      </c>
      <c r="B47" s="4" t="s">
        <v>164</v>
      </c>
      <c r="C47" s="4" t="s">
        <v>160</v>
      </c>
      <c r="D47" s="4">
        <v>682.35</v>
      </c>
      <c r="E47" s="15">
        <v>42844</v>
      </c>
      <c r="F47" s="4" t="s">
        <v>206</v>
      </c>
      <c r="G47" s="4">
        <v>155</v>
      </c>
    </row>
    <row r="48" spans="1:7" ht="18" customHeight="1" thickBot="1">
      <c r="A48" s="4">
        <v>35</v>
      </c>
      <c r="B48" s="4" t="s">
        <v>105</v>
      </c>
      <c r="C48" s="4" t="s">
        <v>98</v>
      </c>
      <c r="D48" s="4">
        <v>43.38</v>
      </c>
      <c r="E48" s="15">
        <v>42844</v>
      </c>
      <c r="F48" s="4" t="s">
        <v>209</v>
      </c>
      <c r="G48" s="4">
        <v>1.5</v>
      </c>
    </row>
    <row r="49" spans="1:7" ht="18" customHeight="1" thickBot="1">
      <c r="A49" s="4">
        <v>36</v>
      </c>
      <c r="B49" s="4" t="s">
        <v>74</v>
      </c>
      <c r="C49" s="4" t="s">
        <v>50</v>
      </c>
      <c r="D49" s="7">
        <v>23890.92</v>
      </c>
      <c r="E49" s="15">
        <v>42844</v>
      </c>
      <c r="F49" s="4" t="s">
        <v>209</v>
      </c>
      <c r="G49" s="4">
        <v>1.1000000000000001</v>
      </c>
    </row>
    <row r="50" spans="1:7" ht="18" customHeight="1" thickBot="1">
      <c r="A50" s="4">
        <v>37</v>
      </c>
      <c r="B50" s="4" t="s">
        <v>108</v>
      </c>
      <c r="C50" s="4" t="s">
        <v>107</v>
      </c>
      <c r="D50" s="4">
        <v>831.3</v>
      </c>
      <c r="E50" s="15">
        <v>42871</v>
      </c>
      <c r="F50" s="4" t="s">
        <v>202</v>
      </c>
      <c r="G50" s="4">
        <v>330</v>
      </c>
    </row>
    <row r="51" spans="1:7" ht="18" customHeight="1" thickBot="1">
      <c r="A51" s="4">
        <v>38</v>
      </c>
      <c r="B51" s="4" t="s">
        <v>108</v>
      </c>
      <c r="C51" s="4" t="s">
        <v>107</v>
      </c>
      <c r="D51" s="4">
        <v>831.3</v>
      </c>
      <c r="E51" s="15">
        <v>42871</v>
      </c>
      <c r="F51" s="4" t="s">
        <v>206</v>
      </c>
      <c r="G51" s="4">
        <v>46.5</v>
      </c>
    </row>
    <row r="52" spans="1:7" ht="18" customHeight="1" thickBot="1">
      <c r="A52" s="4">
        <v>39</v>
      </c>
      <c r="B52" s="4" t="s">
        <v>76</v>
      </c>
      <c r="C52" s="4" t="s">
        <v>50</v>
      </c>
      <c r="D52" s="7">
        <v>2277.75</v>
      </c>
      <c r="E52" s="15">
        <v>42871</v>
      </c>
      <c r="F52" s="4" t="s">
        <v>207</v>
      </c>
      <c r="G52" s="4">
        <v>946</v>
      </c>
    </row>
    <row r="53" spans="1:7" ht="18" customHeight="1" thickBot="1">
      <c r="A53" s="4">
        <v>40</v>
      </c>
      <c r="B53" s="4" t="s">
        <v>76</v>
      </c>
      <c r="C53" s="4" t="s">
        <v>50</v>
      </c>
      <c r="D53" s="7">
        <v>2277.75</v>
      </c>
      <c r="E53" s="15">
        <v>42871</v>
      </c>
      <c r="F53" s="4" t="s">
        <v>201</v>
      </c>
      <c r="G53" s="4">
        <v>5.67</v>
      </c>
    </row>
    <row r="54" spans="1:7" ht="18" customHeight="1" thickBot="1">
      <c r="A54" s="4">
        <v>41</v>
      </c>
      <c r="B54" s="4" t="s">
        <v>76</v>
      </c>
      <c r="C54" s="4" t="s">
        <v>50</v>
      </c>
      <c r="D54" s="7">
        <v>2277.75</v>
      </c>
      <c r="E54" s="15">
        <v>42871</v>
      </c>
      <c r="F54" s="4" t="s">
        <v>202</v>
      </c>
      <c r="G54" s="4">
        <v>246</v>
      </c>
    </row>
    <row r="55" spans="1:7" ht="18" customHeight="1" thickBot="1">
      <c r="A55" s="4">
        <v>42</v>
      </c>
      <c r="B55" s="4" t="s">
        <v>65</v>
      </c>
      <c r="C55" s="4" t="s">
        <v>50</v>
      </c>
      <c r="D55" s="4">
        <v>719.02</v>
      </c>
      <c r="E55" s="15">
        <v>42871</v>
      </c>
      <c r="F55" s="4" t="s">
        <v>201</v>
      </c>
      <c r="G55" s="4">
        <v>5.3</v>
      </c>
    </row>
    <row r="56" spans="1:7" ht="18" customHeight="1" thickBot="1">
      <c r="A56" s="4">
        <v>43</v>
      </c>
      <c r="B56" s="4" t="s">
        <v>101</v>
      </c>
      <c r="C56" s="4" t="s">
        <v>98</v>
      </c>
      <c r="D56" s="7">
        <v>12388.21</v>
      </c>
      <c r="E56" s="15">
        <v>42871</v>
      </c>
      <c r="F56" s="4" t="s">
        <v>207</v>
      </c>
      <c r="G56" s="4">
        <v>273</v>
      </c>
    </row>
    <row r="57" spans="1:7" ht="18" customHeight="1" thickBot="1">
      <c r="A57" s="4">
        <v>44</v>
      </c>
      <c r="B57" s="4" t="s">
        <v>53</v>
      </c>
      <c r="C57" s="4" t="s">
        <v>50</v>
      </c>
      <c r="D57" s="4">
        <v>80.709999999999994</v>
      </c>
      <c r="E57" s="15">
        <v>42871</v>
      </c>
      <c r="F57" s="4" t="s">
        <v>203</v>
      </c>
      <c r="G57" s="6">
        <v>3191</v>
      </c>
    </row>
    <row r="58" spans="1:7" ht="18" customHeight="1" thickBot="1">
      <c r="A58" s="4">
        <v>45</v>
      </c>
      <c r="B58" s="4" t="s">
        <v>53</v>
      </c>
      <c r="C58" s="4" t="s">
        <v>50</v>
      </c>
      <c r="D58" s="4">
        <v>80.709999999999994</v>
      </c>
      <c r="E58" s="15">
        <v>42871</v>
      </c>
      <c r="F58" s="4" t="s">
        <v>202</v>
      </c>
      <c r="G58" s="6">
        <v>2064</v>
      </c>
    </row>
    <row r="59" spans="1:7" ht="18" customHeight="1" thickBot="1">
      <c r="A59" s="4">
        <v>46</v>
      </c>
      <c r="B59" s="4" t="s">
        <v>172</v>
      </c>
      <c r="C59" s="4" t="s">
        <v>160</v>
      </c>
      <c r="D59" s="4">
        <v>811.56</v>
      </c>
      <c r="E59" s="15">
        <v>42878</v>
      </c>
      <c r="F59" s="4" t="s">
        <v>201</v>
      </c>
      <c r="G59" s="4">
        <v>5.7</v>
      </c>
    </row>
    <row r="60" spans="1:7" ht="18" customHeight="1" thickBot="1">
      <c r="A60" s="4">
        <v>47</v>
      </c>
      <c r="B60" s="4" t="s">
        <v>36</v>
      </c>
      <c r="C60" s="4" t="s">
        <v>19</v>
      </c>
      <c r="D60" s="4">
        <v>56.14</v>
      </c>
      <c r="E60" s="15">
        <v>42878</v>
      </c>
      <c r="F60" s="4" t="s">
        <v>207</v>
      </c>
      <c r="G60" s="4">
        <v>259</v>
      </c>
    </row>
    <row r="61" spans="1:7" ht="18" customHeight="1" thickBot="1">
      <c r="A61" s="4">
        <v>48</v>
      </c>
      <c r="B61" s="4" t="s">
        <v>36</v>
      </c>
      <c r="C61" s="4" t="s">
        <v>19</v>
      </c>
      <c r="D61" s="4">
        <v>56.14</v>
      </c>
      <c r="E61" s="15">
        <v>42878</v>
      </c>
      <c r="F61" s="4" t="s">
        <v>201</v>
      </c>
      <c r="G61" s="4">
        <v>5.4</v>
      </c>
    </row>
    <row r="62" spans="1:7" ht="18" customHeight="1" thickBot="1">
      <c r="A62" s="4">
        <v>49</v>
      </c>
      <c r="B62" s="4" t="s">
        <v>36</v>
      </c>
      <c r="C62" s="4" t="s">
        <v>19</v>
      </c>
      <c r="D62" s="4">
        <v>56.14</v>
      </c>
      <c r="E62" s="15">
        <v>42878</v>
      </c>
      <c r="F62" s="4" t="s">
        <v>203</v>
      </c>
      <c r="G62" s="4">
        <v>612</v>
      </c>
    </row>
    <row r="63" spans="1:7" ht="18" customHeight="1" thickBot="1">
      <c r="A63" s="4">
        <v>50</v>
      </c>
      <c r="B63" s="4" t="s">
        <v>36</v>
      </c>
      <c r="C63" s="4" t="s">
        <v>19</v>
      </c>
      <c r="D63" s="4">
        <v>56.14</v>
      </c>
      <c r="E63" s="15">
        <v>42878</v>
      </c>
      <c r="F63" s="4" t="s">
        <v>202</v>
      </c>
      <c r="G63" s="4">
        <v>431</v>
      </c>
    </row>
    <row r="64" spans="1:7" ht="18" customHeight="1" thickBot="1">
      <c r="A64" s="4">
        <v>51</v>
      </c>
      <c r="B64" s="4" t="s">
        <v>148</v>
      </c>
      <c r="C64" s="4" t="s">
        <v>150</v>
      </c>
      <c r="D64" s="4">
        <v>966.7</v>
      </c>
      <c r="E64" s="15">
        <v>42878</v>
      </c>
      <c r="F64" s="4" t="s">
        <v>208</v>
      </c>
      <c r="G64" s="4">
        <v>6.2</v>
      </c>
    </row>
    <row r="65" spans="1:7" ht="18" customHeight="1" thickBot="1">
      <c r="A65" s="4">
        <v>52</v>
      </c>
      <c r="B65" s="4" t="s">
        <v>46</v>
      </c>
      <c r="C65" s="4" t="s">
        <v>19</v>
      </c>
      <c r="D65" s="4">
        <v>73.28</v>
      </c>
      <c r="E65" s="15">
        <v>42878</v>
      </c>
      <c r="F65" s="4" t="s">
        <v>207</v>
      </c>
      <c r="G65" s="4">
        <v>378</v>
      </c>
    </row>
    <row r="66" spans="1:7" ht="18" customHeight="1" thickBot="1">
      <c r="A66" s="4">
        <v>53</v>
      </c>
      <c r="B66" s="4" t="s">
        <v>42</v>
      </c>
      <c r="C66" s="4" t="s">
        <v>19</v>
      </c>
      <c r="D66" s="4">
        <v>123.19</v>
      </c>
      <c r="E66" s="15">
        <v>42892</v>
      </c>
      <c r="F66" s="4" t="s">
        <v>207</v>
      </c>
      <c r="G66" s="4">
        <v>280</v>
      </c>
    </row>
    <row r="67" spans="1:7" ht="18" customHeight="1" thickBot="1">
      <c r="A67" s="4">
        <v>54</v>
      </c>
      <c r="B67" s="4" t="s">
        <v>42</v>
      </c>
      <c r="C67" s="4" t="s">
        <v>19</v>
      </c>
      <c r="D67" s="4">
        <v>123.19</v>
      </c>
      <c r="E67" s="15">
        <v>42892</v>
      </c>
      <c r="F67" s="4" t="s">
        <v>201</v>
      </c>
      <c r="G67" s="4">
        <v>4.08</v>
      </c>
    </row>
    <row r="68" spans="1:7" ht="18" customHeight="1" thickBot="1">
      <c r="A68" s="4">
        <v>55</v>
      </c>
      <c r="B68" s="4" t="s">
        <v>28</v>
      </c>
      <c r="C68" s="4" t="s">
        <v>19</v>
      </c>
      <c r="D68" s="4">
        <v>79.89</v>
      </c>
      <c r="E68" s="15">
        <v>42892</v>
      </c>
      <c r="F68" s="4" t="s">
        <v>201</v>
      </c>
      <c r="G68" s="4">
        <v>5.45</v>
      </c>
    </row>
    <row r="69" spans="1:7" ht="18" customHeight="1" thickBot="1">
      <c r="A69" s="4">
        <v>56</v>
      </c>
      <c r="B69" s="4" t="s">
        <v>151</v>
      </c>
      <c r="C69" s="4" t="s">
        <v>150</v>
      </c>
      <c r="D69" s="7">
        <v>18944.990000000002</v>
      </c>
      <c r="E69" s="15">
        <v>42906</v>
      </c>
      <c r="F69" s="4" t="s">
        <v>208</v>
      </c>
      <c r="G69" s="4">
        <v>29.2</v>
      </c>
    </row>
    <row r="70" spans="1:7" ht="18" customHeight="1" thickBot="1">
      <c r="A70" s="4">
        <v>57</v>
      </c>
      <c r="B70" s="4" t="s">
        <v>103</v>
      </c>
      <c r="C70" s="4" t="s">
        <v>98</v>
      </c>
      <c r="D70" s="4">
        <v>110.22</v>
      </c>
      <c r="E70" s="15">
        <v>42906</v>
      </c>
      <c r="F70" s="4" t="s">
        <v>209</v>
      </c>
      <c r="G70" s="4">
        <v>1.1000000000000001</v>
      </c>
    </row>
    <row r="71" spans="1:7" ht="18" customHeight="1" thickBot="1">
      <c r="A71" s="4">
        <v>58</v>
      </c>
      <c r="B71" s="4" t="s">
        <v>30</v>
      </c>
      <c r="C71" s="4" t="s">
        <v>19</v>
      </c>
      <c r="D71" s="4">
        <v>298.20999999999998</v>
      </c>
      <c r="E71" s="15">
        <v>42906</v>
      </c>
      <c r="F71" s="4" t="s">
        <v>201</v>
      </c>
      <c r="G71" s="4">
        <v>5.03</v>
      </c>
    </row>
    <row r="72" spans="1:7" ht="18" customHeight="1" thickBot="1">
      <c r="A72" s="4">
        <v>59</v>
      </c>
      <c r="B72" s="4" t="s">
        <v>30</v>
      </c>
      <c r="C72" s="4" t="s">
        <v>19</v>
      </c>
      <c r="D72" s="4">
        <v>298.20999999999998</v>
      </c>
      <c r="E72" s="15">
        <v>42906</v>
      </c>
      <c r="F72" s="4" t="s">
        <v>202</v>
      </c>
      <c r="G72" s="4">
        <v>238</v>
      </c>
    </row>
    <row r="73" spans="1:7" ht="18" customHeight="1" thickBot="1">
      <c r="A73" s="4">
        <v>60</v>
      </c>
      <c r="B73" s="4" t="s">
        <v>76</v>
      </c>
      <c r="C73" s="4" t="s">
        <v>50</v>
      </c>
      <c r="D73" s="7">
        <v>1993.03</v>
      </c>
      <c r="E73" s="15">
        <v>42913</v>
      </c>
      <c r="F73" s="4" t="s">
        <v>207</v>
      </c>
      <c r="G73" s="7">
        <v>1752</v>
      </c>
    </row>
    <row r="74" spans="1:7" ht="18" customHeight="1" thickBot="1">
      <c r="A74" s="4">
        <v>61</v>
      </c>
      <c r="B74" s="4" t="s">
        <v>76</v>
      </c>
      <c r="C74" s="4" t="s">
        <v>50</v>
      </c>
      <c r="D74" s="7">
        <v>1993.03</v>
      </c>
      <c r="E74" s="15">
        <v>42913</v>
      </c>
      <c r="F74" s="4" t="s">
        <v>201</v>
      </c>
      <c r="G74" s="4">
        <v>4.83</v>
      </c>
    </row>
    <row r="75" spans="1:7" ht="18" customHeight="1" thickBot="1">
      <c r="A75" s="4">
        <v>62</v>
      </c>
      <c r="B75" s="4" t="s">
        <v>108</v>
      </c>
      <c r="C75" s="4" t="s">
        <v>107</v>
      </c>
      <c r="D75" s="4">
        <v>775.88</v>
      </c>
      <c r="E75" s="15">
        <v>42955</v>
      </c>
      <c r="F75" s="4" t="s">
        <v>202</v>
      </c>
      <c r="G75" s="6">
        <v>1575</v>
      </c>
    </row>
    <row r="76" spans="1:7" ht="18" customHeight="1" thickBot="1">
      <c r="A76" s="4">
        <v>63</v>
      </c>
      <c r="B76" s="4" t="s">
        <v>108</v>
      </c>
      <c r="C76" s="4" t="s">
        <v>107</v>
      </c>
      <c r="D76" s="4">
        <v>775.88</v>
      </c>
      <c r="E76" s="15">
        <v>42955</v>
      </c>
      <c r="F76" s="4" t="s">
        <v>201</v>
      </c>
      <c r="G76" s="4">
        <v>10.199999999999999</v>
      </c>
    </row>
    <row r="77" spans="1:7" ht="18" customHeight="1" thickBot="1">
      <c r="A77" s="4">
        <v>64</v>
      </c>
      <c r="B77" s="4" t="s">
        <v>108</v>
      </c>
      <c r="C77" s="4" t="s">
        <v>107</v>
      </c>
      <c r="D77" s="4">
        <v>775.88</v>
      </c>
      <c r="E77" s="15">
        <v>42955</v>
      </c>
      <c r="F77" s="4" t="s">
        <v>206</v>
      </c>
      <c r="G77" s="4">
        <v>62.5</v>
      </c>
    </row>
    <row r="78" spans="1:7" ht="18" customHeight="1" thickBot="1">
      <c r="A78" s="4">
        <v>65</v>
      </c>
      <c r="B78" s="4" t="s">
        <v>76</v>
      </c>
      <c r="C78" s="4" t="s">
        <v>50</v>
      </c>
      <c r="D78" s="7">
        <v>1993.03</v>
      </c>
      <c r="E78" s="15">
        <v>42955</v>
      </c>
      <c r="F78" s="4" t="s">
        <v>207</v>
      </c>
      <c r="G78" s="4">
        <v>295</v>
      </c>
    </row>
    <row r="79" spans="1:7" ht="18" customHeight="1" thickBot="1">
      <c r="A79" s="4">
        <v>66</v>
      </c>
      <c r="B79" s="4" t="s">
        <v>76</v>
      </c>
      <c r="C79" s="4" t="s">
        <v>50</v>
      </c>
      <c r="D79" s="7">
        <v>1993.03</v>
      </c>
      <c r="E79" s="15">
        <v>42955</v>
      </c>
      <c r="F79" s="4" t="s">
        <v>201</v>
      </c>
      <c r="G79" s="4">
        <v>5.95</v>
      </c>
    </row>
    <row r="80" spans="1:7" ht="18" customHeight="1" thickBot="1">
      <c r="A80" s="4">
        <v>67</v>
      </c>
      <c r="B80" s="4" t="s">
        <v>65</v>
      </c>
      <c r="C80" s="4" t="s">
        <v>50</v>
      </c>
      <c r="D80" s="7">
        <v>1078.54</v>
      </c>
      <c r="E80" s="15">
        <v>42955</v>
      </c>
      <c r="F80" s="4" t="s">
        <v>201</v>
      </c>
      <c r="G80" s="4">
        <v>4.0999999999999996</v>
      </c>
    </row>
    <row r="81" spans="1:7" ht="18" customHeight="1" thickBot="1">
      <c r="A81" s="4">
        <v>68</v>
      </c>
      <c r="B81" s="4" t="s">
        <v>28</v>
      </c>
      <c r="C81" s="4" t="s">
        <v>19</v>
      </c>
      <c r="D81" s="4">
        <v>79.89</v>
      </c>
      <c r="E81" s="15">
        <v>42969</v>
      </c>
      <c r="F81" s="4" t="s">
        <v>201</v>
      </c>
      <c r="G81" s="4">
        <v>5.6</v>
      </c>
    </row>
    <row r="82" spans="1:7" ht="18" customHeight="1" thickBot="1">
      <c r="A82" s="4">
        <v>69</v>
      </c>
      <c r="B82" s="4" t="s">
        <v>40</v>
      </c>
      <c r="C82" s="4" t="s">
        <v>19</v>
      </c>
      <c r="D82" s="4">
        <v>252.8</v>
      </c>
      <c r="E82" s="15">
        <v>42969</v>
      </c>
      <c r="F82" s="4" t="s">
        <v>201</v>
      </c>
      <c r="G82" s="4">
        <v>5.7</v>
      </c>
    </row>
    <row r="83" spans="1:7" ht="18" customHeight="1" thickBot="1">
      <c r="A83" s="4">
        <v>70</v>
      </c>
      <c r="B83" s="4" t="s">
        <v>151</v>
      </c>
      <c r="C83" s="4" t="s">
        <v>150</v>
      </c>
      <c r="D83" s="7">
        <v>20059.400000000001</v>
      </c>
      <c r="E83" s="15">
        <v>43004</v>
      </c>
      <c r="F83" s="4" t="s">
        <v>208</v>
      </c>
      <c r="G83" s="4">
        <v>8.1999999999999993</v>
      </c>
    </row>
    <row r="84" spans="1:7" ht="18" customHeight="1" thickBot="1">
      <c r="A84" s="4">
        <v>71</v>
      </c>
      <c r="B84" s="4" t="s">
        <v>99</v>
      </c>
      <c r="C84" s="4" t="s">
        <v>98</v>
      </c>
      <c r="D84" s="7">
        <v>19116.62</v>
      </c>
      <c r="E84" s="15">
        <v>43004</v>
      </c>
      <c r="F84" s="4" t="s">
        <v>204</v>
      </c>
      <c r="G84" s="4" t="s">
        <v>212</v>
      </c>
    </row>
    <row r="85" spans="1:7" ht="18" customHeight="1" thickBot="1">
      <c r="A85" s="4">
        <v>72</v>
      </c>
      <c r="B85" s="4" t="s">
        <v>99</v>
      </c>
      <c r="C85" s="4" t="s">
        <v>98</v>
      </c>
      <c r="D85" s="7">
        <v>19116.62</v>
      </c>
      <c r="E85" s="15">
        <v>43004</v>
      </c>
      <c r="F85" s="4" t="s">
        <v>203</v>
      </c>
      <c r="G85" s="6">
        <v>1024</v>
      </c>
    </row>
    <row r="86" spans="1:7" ht="18" customHeight="1" thickBot="1">
      <c r="A86" s="4">
        <v>73</v>
      </c>
      <c r="B86" s="4" t="s">
        <v>99</v>
      </c>
      <c r="C86" s="4" t="s">
        <v>98</v>
      </c>
      <c r="D86" s="7">
        <v>19116.62</v>
      </c>
      <c r="E86" s="15">
        <v>43004</v>
      </c>
      <c r="F86" s="4" t="s">
        <v>202</v>
      </c>
      <c r="G86" s="4">
        <v>639</v>
      </c>
    </row>
    <row r="87" spans="1:7" ht="18" customHeight="1" thickBot="1">
      <c r="A87" s="4">
        <v>74</v>
      </c>
      <c r="B87" s="4" t="s">
        <v>158</v>
      </c>
      <c r="C87" s="4" t="s">
        <v>160</v>
      </c>
      <c r="D87" s="7">
        <v>7609.86</v>
      </c>
      <c r="E87" s="15">
        <v>43004</v>
      </c>
      <c r="F87" s="4" t="s">
        <v>208</v>
      </c>
      <c r="G87" s="4">
        <v>27.72</v>
      </c>
    </row>
    <row r="88" spans="1:7" ht="18" customHeight="1" thickBot="1">
      <c r="A88" s="4">
        <v>75</v>
      </c>
      <c r="B88" s="4" t="s">
        <v>30</v>
      </c>
      <c r="C88" s="4" t="s">
        <v>19</v>
      </c>
      <c r="D88" s="4">
        <v>315.75</v>
      </c>
      <c r="E88" s="15">
        <v>43004</v>
      </c>
      <c r="F88" s="4" t="s">
        <v>207</v>
      </c>
      <c r="G88" s="4">
        <v>279</v>
      </c>
    </row>
    <row r="89" spans="1:7" ht="18" customHeight="1" thickBot="1">
      <c r="A89" s="4">
        <v>76</v>
      </c>
      <c r="B89" s="4" t="s">
        <v>30</v>
      </c>
      <c r="C89" s="4" t="s">
        <v>19</v>
      </c>
      <c r="D89" s="4">
        <v>315.75</v>
      </c>
      <c r="E89" s="15">
        <v>43004</v>
      </c>
      <c r="F89" s="4" t="s">
        <v>201</v>
      </c>
      <c r="G89" s="4">
        <v>5.6</v>
      </c>
    </row>
    <row r="90" spans="1:7" ht="18" customHeight="1" thickBot="1">
      <c r="A90" s="4">
        <v>77</v>
      </c>
      <c r="B90" s="4" t="s">
        <v>30</v>
      </c>
      <c r="C90" s="4" t="s">
        <v>19</v>
      </c>
      <c r="D90" s="4">
        <v>315.75</v>
      </c>
      <c r="E90" s="15">
        <v>43004</v>
      </c>
      <c r="F90" s="4" t="s">
        <v>203</v>
      </c>
      <c r="G90" s="4">
        <v>674</v>
      </c>
    </row>
    <row r="91" spans="1:7" ht="18" customHeight="1" thickBot="1">
      <c r="A91" s="4">
        <v>78</v>
      </c>
      <c r="B91" s="4" t="s">
        <v>30</v>
      </c>
      <c r="C91" s="4" t="s">
        <v>19</v>
      </c>
      <c r="D91" s="4">
        <v>315.75</v>
      </c>
      <c r="E91" s="15">
        <v>43004</v>
      </c>
      <c r="F91" s="4" t="s">
        <v>202</v>
      </c>
      <c r="G91" s="4">
        <v>373</v>
      </c>
    </row>
    <row r="92" spans="1:7" ht="18" customHeight="1" thickBot="1">
      <c r="A92" s="4">
        <v>79</v>
      </c>
      <c r="B92" s="4" t="s">
        <v>55</v>
      </c>
      <c r="C92" s="4" t="s">
        <v>50</v>
      </c>
      <c r="D92" s="4">
        <v>150.69</v>
      </c>
      <c r="E92" s="15">
        <v>43032</v>
      </c>
      <c r="F92" s="4" t="s">
        <v>203</v>
      </c>
      <c r="G92" s="6">
        <v>3467</v>
      </c>
    </row>
    <row r="93" spans="1:7" ht="18" customHeight="1" thickBot="1">
      <c r="A93" s="4">
        <v>80</v>
      </c>
      <c r="B93" s="4" t="s">
        <v>55</v>
      </c>
      <c r="C93" s="4" t="s">
        <v>50</v>
      </c>
      <c r="D93" s="4">
        <v>150.69</v>
      </c>
      <c r="E93" s="15">
        <v>43032</v>
      </c>
      <c r="F93" s="4" t="s">
        <v>202</v>
      </c>
      <c r="G93" s="6">
        <v>2079</v>
      </c>
    </row>
    <row r="94" spans="1:7" ht="18" customHeight="1" thickBot="1">
      <c r="A94" s="4">
        <v>81</v>
      </c>
      <c r="B94" s="4" t="s">
        <v>101</v>
      </c>
      <c r="C94" s="4" t="s">
        <v>98</v>
      </c>
      <c r="D94" s="7">
        <v>23227.89</v>
      </c>
      <c r="E94" s="15">
        <v>43032</v>
      </c>
      <c r="F94" s="4" t="s">
        <v>207</v>
      </c>
      <c r="G94" s="4">
        <v>283</v>
      </c>
    </row>
    <row r="95" spans="1:7" ht="18" customHeight="1" thickBot="1">
      <c r="A95" s="4">
        <v>82</v>
      </c>
      <c r="B95" s="4" t="s">
        <v>101</v>
      </c>
      <c r="C95" s="4" t="s">
        <v>98</v>
      </c>
      <c r="D95" s="7">
        <v>23227.89</v>
      </c>
      <c r="E95" s="15">
        <v>43032</v>
      </c>
      <c r="F95" s="4" t="s">
        <v>209</v>
      </c>
      <c r="G95" s="4">
        <v>2.2000000000000002</v>
      </c>
    </row>
    <row r="96" spans="1:7" ht="18" customHeight="1" thickBot="1">
      <c r="A96" s="4">
        <v>83</v>
      </c>
      <c r="B96" s="4" t="s">
        <v>53</v>
      </c>
      <c r="C96" s="4" t="s">
        <v>50</v>
      </c>
      <c r="D96" s="4">
        <v>151.34</v>
      </c>
      <c r="E96" s="15">
        <v>43032</v>
      </c>
      <c r="F96" s="4" t="s">
        <v>203</v>
      </c>
      <c r="G96" s="6">
        <v>1391</v>
      </c>
    </row>
    <row r="97" spans="1:7" ht="18" customHeight="1" thickBot="1">
      <c r="A97" s="4">
        <v>84</v>
      </c>
      <c r="B97" s="4" t="s">
        <v>53</v>
      </c>
      <c r="C97" s="4" t="s">
        <v>50</v>
      </c>
      <c r="D97" s="4">
        <v>151.34</v>
      </c>
      <c r="E97" s="15">
        <v>43032</v>
      </c>
      <c r="F97" s="4" t="s">
        <v>202</v>
      </c>
      <c r="G97" s="4">
        <v>877</v>
      </c>
    </row>
    <row r="98" spans="1:7" ht="18" customHeight="1" thickBot="1">
      <c r="A98" s="4">
        <v>85</v>
      </c>
      <c r="B98" s="4" t="s">
        <v>172</v>
      </c>
      <c r="C98" s="4" t="s">
        <v>160</v>
      </c>
      <c r="D98" s="7">
        <v>1304.29</v>
      </c>
      <c r="E98" s="15">
        <v>43039</v>
      </c>
      <c r="F98" s="4" t="s">
        <v>208</v>
      </c>
      <c r="G98" s="4">
        <v>6.34</v>
      </c>
    </row>
    <row r="99" spans="1:7" ht="18" customHeight="1" thickBot="1">
      <c r="A99" s="4">
        <v>86</v>
      </c>
      <c r="B99" s="4" t="s">
        <v>36</v>
      </c>
      <c r="C99" s="4" t="s">
        <v>19</v>
      </c>
      <c r="D99" s="4">
        <v>90.22</v>
      </c>
      <c r="E99" s="15">
        <v>43039</v>
      </c>
      <c r="F99" s="4" t="s">
        <v>207</v>
      </c>
      <c r="G99" s="4">
        <v>686</v>
      </c>
    </row>
    <row r="100" spans="1:7" ht="18" customHeight="1" thickBot="1">
      <c r="A100" s="4">
        <v>87</v>
      </c>
      <c r="B100" s="4" t="s">
        <v>99</v>
      </c>
      <c r="C100" s="4" t="s">
        <v>98</v>
      </c>
      <c r="D100" s="7">
        <v>10620.34</v>
      </c>
      <c r="E100" s="15">
        <v>43054</v>
      </c>
      <c r="F100" s="4" t="s">
        <v>203</v>
      </c>
      <c r="G100" s="6">
        <v>4047</v>
      </c>
    </row>
    <row r="101" spans="1:7" ht="18" customHeight="1" thickBot="1">
      <c r="A101" s="4">
        <v>88</v>
      </c>
      <c r="B101" s="4" t="s">
        <v>99</v>
      </c>
      <c r="C101" s="4" t="s">
        <v>98</v>
      </c>
      <c r="D101" s="7">
        <v>10620.34</v>
      </c>
      <c r="E101" s="15">
        <v>43054</v>
      </c>
      <c r="F101" s="4" t="s">
        <v>202</v>
      </c>
      <c r="G101" s="6">
        <v>2175</v>
      </c>
    </row>
    <row r="102" spans="1:7" ht="18" customHeight="1" thickBot="1">
      <c r="A102" s="4">
        <v>89</v>
      </c>
      <c r="B102" s="4" t="s">
        <v>99</v>
      </c>
      <c r="C102" s="4" t="s">
        <v>98</v>
      </c>
      <c r="D102" s="7">
        <v>10620.34</v>
      </c>
      <c r="E102" s="15">
        <v>43054</v>
      </c>
      <c r="F102" s="4" t="s">
        <v>209</v>
      </c>
      <c r="G102" s="4">
        <v>1.3</v>
      </c>
    </row>
    <row r="103" spans="1:7" ht="18" customHeight="1" thickBot="1">
      <c r="A103" s="4">
        <v>90</v>
      </c>
      <c r="B103" s="4" t="s">
        <v>89</v>
      </c>
      <c r="C103" s="4" t="s">
        <v>50</v>
      </c>
      <c r="D103" s="7">
        <v>5314.62</v>
      </c>
      <c r="E103" s="15">
        <v>43055</v>
      </c>
      <c r="F103" s="4" t="s">
        <v>202</v>
      </c>
      <c r="G103" s="4">
        <v>236</v>
      </c>
    </row>
    <row r="104" spans="1:7" ht="18" customHeight="1" thickBot="1">
      <c r="A104" s="4">
        <v>91</v>
      </c>
      <c r="B104" s="4" t="s">
        <v>151</v>
      </c>
      <c r="C104" s="4" t="s">
        <v>150</v>
      </c>
      <c r="D104" s="7">
        <v>11366.99</v>
      </c>
      <c r="E104" s="15">
        <v>43055</v>
      </c>
      <c r="F104" s="4" t="s">
        <v>208</v>
      </c>
      <c r="G104" s="4">
        <v>7.74</v>
      </c>
    </row>
    <row r="105" spans="1:7" ht="18" customHeight="1" thickBot="1">
      <c r="A105" s="4">
        <v>92</v>
      </c>
      <c r="B105" s="4" t="s">
        <v>151</v>
      </c>
      <c r="C105" s="4" t="s">
        <v>150</v>
      </c>
      <c r="D105" s="7">
        <v>11366.99</v>
      </c>
      <c r="E105" s="15">
        <v>43055</v>
      </c>
      <c r="F105" s="4" t="s">
        <v>213</v>
      </c>
      <c r="G105" s="4">
        <v>679</v>
      </c>
    </row>
    <row r="106" spans="1:7" ht="18" customHeight="1" thickBot="1">
      <c r="A106" s="4">
        <v>93</v>
      </c>
      <c r="B106" s="4" t="s">
        <v>151</v>
      </c>
      <c r="C106" s="4" t="s">
        <v>150</v>
      </c>
      <c r="D106" s="7">
        <v>11366.99</v>
      </c>
      <c r="E106" s="15">
        <v>43055</v>
      </c>
      <c r="F106" s="4" t="s">
        <v>203</v>
      </c>
      <c r="G106" s="6">
        <v>1288</v>
      </c>
    </row>
    <row r="107" spans="1:7" ht="18" customHeight="1" thickBot="1">
      <c r="A107" s="4">
        <v>94</v>
      </c>
      <c r="B107" s="4" t="s">
        <v>176</v>
      </c>
      <c r="C107" s="4" t="s">
        <v>160</v>
      </c>
      <c r="D107" s="4">
        <v>267.43</v>
      </c>
      <c r="E107" s="15">
        <v>43055</v>
      </c>
      <c r="F107" s="4" t="s">
        <v>207</v>
      </c>
      <c r="G107" s="4">
        <v>372</v>
      </c>
    </row>
    <row r="108" spans="1:7" ht="18" customHeight="1" thickBot="1">
      <c r="A108" s="4">
        <v>95</v>
      </c>
      <c r="B108" s="4" t="s">
        <v>154</v>
      </c>
      <c r="C108" s="4" t="s">
        <v>153</v>
      </c>
      <c r="D108" s="7">
        <v>8480.52</v>
      </c>
      <c r="E108" s="15">
        <v>43055</v>
      </c>
      <c r="F108" s="4" t="s">
        <v>201</v>
      </c>
      <c r="G108" s="4">
        <v>5.05</v>
      </c>
    </row>
    <row r="109" spans="1:7" ht="18" customHeight="1" thickBot="1">
      <c r="A109" s="4">
        <v>96</v>
      </c>
      <c r="B109" s="4" t="s">
        <v>65</v>
      </c>
      <c r="C109" s="4" t="s">
        <v>50</v>
      </c>
      <c r="D109" s="4">
        <v>295.31</v>
      </c>
      <c r="E109" s="15">
        <v>43055</v>
      </c>
      <c r="F109" s="4" t="s">
        <v>207</v>
      </c>
      <c r="G109" s="7">
        <v>1514</v>
      </c>
    </row>
    <row r="110" spans="1:7" ht="18" customHeight="1" thickBot="1">
      <c r="A110" s="4">
        <v>97</v>
      </c>
      <c r="B110" s="4" t="s">
        <v>65</v>
      </c>
      <c r="C110" s="4" t="s">
        <v>50</v>
      </c>
      <c r="D110" s="4">
        <v>295.31</v>
      </c>
      <c r="E110" s="15">
        <v>43055</v>
      </c>
      <c r="F110" s="4" t="s">
        <v>201</v>
      </c>
      <c r="G110" s="4">
        <v>3.53</v>
      </c>
    </row>
    <row r="111" spans="1:7" ht="18" customHeight="1" thickBot="1">
      <c r="A111" s="4">
        <v>98</v>
      </c>
      <c r="B111" s="4" t="s">
        <v>65</v>
      </c>
      <c r="C111" s="4" t="s">
        <v>50</v>
      </c>
      <c r="D111" s="4">
        <v>295.31</v>
      </c>
      <c r="E111" s="15">
        <v>43055</v>
      </c>
      <c r="F111" s="4" t="s">
        <v>203</v>
      </c>
      <c r="G111" s="4">
        <v>438</v>
      </c>
    </row>
    <row r="112" spans="1:7" ht="18" customHeight="1" thickBot="1">
      <c r="A112" s="4">
        <v>99</v>
      </c>
      <c r="B112" s="4" t="s">
        <v>164</v>
      </c>
      <c r="C112" s="4" t="s">
        <v>160</v>
      </c>
      <c r="D112" s="4">
        <v>386.66</v>
      </c>
      <c r="E112" s="15">
        <v>43055</v>
      </c>
      <c r="F112" s="4" t="s">
        <v>206</v>
      </c>
      <c r="G112" s="4">
        <v>74.8</v>
      </c>
    </row>
    <row r="113" spans="1:7" ht="18" customHeight="1" thickBot="1">
      <c r="A113" s="4">
        <v>100</v>
      </c>
      <c r="B113" s="4" t="s">
        <v>76</v>
      </c>
      <c r="C113" s="4" t="s">
        <v>50</v>
      </c>
      <c r="D113" s="7">
        <v>2657.37</v>
      </c>
      <c r="E113" s="15">
        <v>43088</v>
      </c>
      <c r="F113" s="4" t="s">
        <v>207</v>
      </c>
      <c r="G113" s="4">
        <v>275</v>
      </c>
    </row>
    <row r="114" spans="1:7" ht="18" customHeight="1" thickBot="1">
      <c r="A114" s="4">
        <v>101</v>
      </c>
      <c r="B114" s="4" t="s">
        <v>101</v>
      </c>
      <c r="C114" s="4" t="s">
        <v>98</v>
      </c>
      <c r="D114" s="7">
        <v>14452.91</v>
      </c>
      <c r="E114" s="15">
        <v>43088</v>
      </c>
      <c r="F114" s="4" t="s">
        <v>209</v>
      </c>
      <c r="G114" s="4">
        <v>2</v>
      </c>
    </row>
    <row r="115" spans="1:7" ht="18" customHeight="1" thickBot="1">
      <c r="A115" s="4">
        <v>102</v>
      </c>
      <c r="B115" s="4" t="s">
        <v>72</v>
      </c>
      <c r="C115" s="4" t="s">
        <v>50</v>
      </c>
      <c r="D115" s="4">
        <v>208.96</v>
      </c>
      <c r="E115" s="15">
        <v>43088</v>
      </c>
      <c r="F115" s="4" t="s">
        <v>207</v>
      </c>
      <c r="G115" s="7">
        <v>2004</v>
      </c>
    </row>
    <row r="116" spans="1:7" ht="18" customHeight="1" thickBot="1">
      <c r="A116" s="4">
        <v>103</v>
      </c>
      <c r="B116" s="4" t="s">
        <v>172</v>
      </c>
      <c r="C116" s="4" t="s">
        <v>160</v>
      </c>
      <c r="D116" s="4">
        <v>811.56</v>
      </c>
      <c r="E116" s="15">
        <v>43095</v>
      </c>
      <c r="F116" s="4" t="s">
        <v>202</v>
      </c>
      <c r="G116" s="4">
        <v>248</v>
      </c>
    </row>
    <row r="117" spans="1:7" ht="18" customHeight="1" thickBot="1">
      <c r="A117" s="4">
        <v>104</v>
      </c>
      <c r="B117" s="4" t="s">
        <v>172</v>
      </c>
      <c r="C117" s="4" t="s">
        <v>160</v>
      </c>
      <c r="D117" s="4">
        <v>811.56</v>
      </c>
      <c r="E117" s="15">
        <v>43095</v>
      </c>
      <c r="F117" s="4" t="s">
        <v>201</v>
      </c>
      <c r="G117" s="4">
        <v>5.03</v>
      </c>
    </row>
    <row r="118" spans="1:7" ht="18" customHeight="1" thickBot="1">
      <c r="A118" s="4">
        <v>105</v>
      </c>
      <c r="B118" s="4" t="s">
        <v>148</v>
      </c>
      <c r="C118" s="4" t="s">
        <v>150</v>
      </c>
      <c r="D118" s="4">
        <v>966.7</v>
      </c>
      <c r="E118" s="15">
        <v>43095</v>
      </c>
      <c r="F118" s="4" t="s">
        <v>201</v>
      </c>
      <c r="G118" s="4">
        <v>5.74</v>
      </c>
    </row>
  </sheetData>
  <mergeCells count="1">
    <mergeCell ref="A11:G1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דוח דיגומים 2017</vt:lpstr>
      <vt:lpstr>פלג הגליל - דוח חריגים שנתי 201</vt:lpstr>
      <vt:lpstr>פלג הגליל - דוח אסורים שנתי 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Document</dc:title>
  <dc:creator>Idan</dc:creator>
  <cp:lastModifiedBy>idan maya</cp:lastModifiedBy>
  <dcterms:created xsi:type="dcterms:W3CDTF">2018-03-22T13:23:03Z</dcterms:created>
  <dcterms:modified xsi:type="dcterms:W3CDTF">2018-07-26T08:13:47Z</dcterms:modified>
</cp:coreProperties>
</file>